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水泳関係\４県央大会\H31 ３７回県央大会（伊勢原）\"/>
    </mc:Choice>
  </mc:AlternateContent>
  <bookViews>
    <workbookView xWindow="0" yWindow="0" windowWidth="21574" windowHeight="10474" activeTab="2"/>
  </bookViews>
  <sheets>
    <sheet name="シートの使い方" sheetId="5" r:id="rId1"/>
    <sheet name="参加申込書" sheetId="7" r:id="rId2"/>
    <sheet name="個人種目" sheetId="1" r:id="rId3"/>
    <sheet name="リレー" sheetId="4" r:id="rId4"/>
    <sheet name="設定" sheetId="2" r:id="rId5"/>
  </sheets>
  <definedNames>
    <definedName name="_xlnm._FilterDatabase" localSheetId="2" hidden="1">個人種目!$A$2:$BI$302</definedName>
    <definedName name="_xlnm.Print_Area" localSheetId="3">リレー!$A$1:$U$304</definedName>
    <definedName name="_xlnm.Print_Area" localSheetId="2">個人種目!$A$1:$Q$302</definedName>
    <definedName name="_xlnm.Print_Area" localSheetId="1">参加申込書!$A$1:$F$34</definedName>
    <definedName name="_xlnm.Print_Titles" localSheetId="2">個人種目!$1:$2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7" l="1"/>
  <c r="D33" i="7"/>
  <c r="D32" i="7"/>
  <c r="B4" i="7"/>
  <c r="B3" i="7"/>
  <c r="C33" i="7"/>
  <c r="C26" i="7"/>
  <c r="D14" i="7"/>
  <c r="D15" i="7"/>
  <c r="D16" i="7"/>
  <c r="D17" i="7"/>
  <c r="D18" i="7"/>
  <c r="D19" i="7"/>
  <c r="D20" i="7"/>
  <c r="D21" i="7"/>
  <c r="D22" i="7"/>
  <c r="C21" i="7"/>
  <c r="C20" i="7"/>
  <c r="C19" i="7"/>
  <c r="C18" i="7"/>
  <c r="C17" i="7"/>
  <c r="C22" i="7"/>
  <c r="C16" i="7"/>
  <c r="C15" i="7"/>
  <c r="C14" i="7"/>
  <c r="C27" i="7"/>
  <c r="E302" i="1"/>
  <c r="E298" i="1"/>
  <c r="E294" i="1"/>
  <c r="E290" i="1"/>
  <c r="E286" i="1"/>
  <c r="E282" i="1"/>
  <c r="E278" i="1"/>
  <c r="E274" i="1"/>
  <c r="E270" i="1"/>
  <c r="E266" i="1"/>
  <c r="E262" i="1"/>
  <c r="E258" i="1"/>
  <c r="E254" i="1"/>
  <c r="E250" i="1"/>
  <c r="E246" i="1"/>
  <c r="E242" i="1"/>
  <c r="E238" i="1"/>
  <c r="E234" i="1"/>
  <c r="E230" i="1"/>
  <c r="E226" i="1"/>
  <c r="E222" i="1"/>
  <c r="E218" i="1"/>
  <c r="E214" i="1"/>
  <c r="E210" i="1"/>
  <c r="E206" i="1"/>
  <c r="E202" i="1"/>
  <c r="E198" i="1"/>
  <c r="E194" i="1"/>
  <c r="E190" i="1"/>
  <c r="E186" i="1"/>
  <c r="E182" i="1"/>
  <c r="E178" i="1"/>
  <c r="E174" i="1"/>
  <c r="E170" i="1"/>
  <c r="E166" i="1"/>
  <c r="E162" i="1"/>
  <c r="E158" i="1"/>
  <c r="E154" i="1"/>
  <c r="E150" i="1"/>
  <c r="E146" i="1"/>
  <c r="E142" i="1"/>
  <c r="E138" i="1"/>
  <c r="E134" i="1"/>
  <c r="E130" i="1"/>
  <c r="E126" i="1"/>
  <c r="E122" i="1"/>
  <c r="E118" i="1"/>
  <c r="E114" i="1"/>
  <c r="E110" i="1"/>
  <c r="E106" i="1"/>
  <c r="E102" i="1"/>
  <c r="E98" i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4" i="1"/>
  <c r="E10" i="1"/>
  <c r="E6" i="1"/>
  <c r="E295" i="1"/>
  <c r="E283" i="1"/>
  <c r="E279" i="1"/>
  <c r="E267" i="1"/>
  <c r="E259" i="1"/>
  <c r="E247" i="1"/>
  <c r="E239" i="1"/>
  <c r="E227" i="1"/>
  <c r="E215" i="1"/>
  <c r="E203" i="1"/>
  <c r="E195" i="1"/>
  <c r="E183" i="1"/>
  <c r="E171" i="1"/>
  <c r="E159" i="1"/>
  <c r="E147" i="1"/>
  <c r="E131" i="1"/>
  <c r="E123" i="1"/>
  <c r="E111" i="1"/>
  <c r="E99" i="1"/>
  <c r="E91" i="1"/>
  <c r="E79" i="1"/>
  <c r="E67" i="1"/>
  <c r="E55" i="1"/>
  <c r="E43" i="1"/>
  <c r="E27" i="1"/>
  <c r="E19" i="1"/>
  <c r="E7" i="1"/>
  <c r="E301" i="1"/>
  <c r="E297" i="1"/>
  <c r="E293" i="1"/>
  <c r="E289" i="1"/>
  <c r="E285" i="1"/>
  <c r="E281" i="1"/>
  <c r="E277" i="1"/>
  <c r="E273" i="1"/>
  <c r="E269" i="1"/>
  <c r="E265" i="1"/>
  <c r="E261" i="1"/>
  <c r="E257" i="1"/>
  <c r="E253" i="1"/>
  <c r="E249" i="1"/>
  <c r="E245" i="1"/>
  <c r="E241" i="1"/>
  <c r="E237" i="1"/>
  <c r="E233" i="1"/>
  <c r="E229" i="1"/>
  <c r="E225" i="1"/>
  <c r="E221" i="1"/>
  <c r="E217" i="1"/>
  <c r="E213" i="1"/>
  <c r="E209" i="1"/>
  <c r="E205" i="1"/>
  <c r="E201" i="1"/>
  <c r="E197" i="1"/>
  <c r="E193" i="1"/>
  <c r="E189" i="1"/>
  <c r="E185" i="1"/>
  <c r="E181" i="1"/>
  <c r="E177" i="1"/>
  <c r="E173" i="1"/>
  <c r="E169" i="1"/>
  <c r="E165" i="1"/>
  <c r="E161" i="1"/>
  <c r="E157" i="1"/>
  <c r="E153" i="1"/>
  <c r="E149" i="1"/>
  <c r="E145" i="1"/>
  <c r="E141" i="1"/>
  <c r="E137" i="1"/>
  <c r="E133" i="1"/>
  <c r="E129" i="1"/>
  <c r="E125" i="1"/>
  <c r="E121" i="1"/>
  <c r="E117" i="1"/>
  <c r="E113" i="1"/>
  <c r="E109" i="1"/>
  <c r="E105" i="1"/>
  <c r="E101" i="1"/>
  <c r="E97" i="1"/>
  <c r="E93" i="1"/>
  <c r="E89" i="1"/>
  <c r="E85" i="1"/>
  <c r="E81" i="1"/>
  <c r="E77" i="1"/>
  <c r="E73" i="1"/>
  <c r="E69" i="1"/>
  <c r="E65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E9" i="1"/>
  <c r="E5" i="1"/>
  <c r="E291" i="1"/>
  <c r="E251" i="1"/>
  <c r="E223" i="1"/>
  <c r="E207" i="1"/>
  <c r="E191" i="1"/>
  <c r="E175" i="1"/>
  <c r="E163" i="1"/>
  <c r="E151" i="1"/>
  <c r="E135" i="1"/>
  <c r="E119" i="1"/>
  <c r="E103" i="1"/>
  <c r="E87" i="1"/>
  <c r="E75" i="1"/>
  <c r="E63" i="1"/>
  <c r="E47" i="1"/>
  <c r="E35" i="1"/>
  <c r="E15" i="1"/>
  <c r="E300" i="1"/>
  <c r="E296" i="1"/>
  <c r="E292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E8" i="1"/>
  <c r="E4" i="1"/>
  <c r="E299" i="1"/>
  <c r="E287" i="1"/>
  <c r="E275" i="1"/>
  <c r="E271" i="1"/>
  <c r="E263" i="1"/>
  <c r="E255" i="1"/>
  <c r="E243" i="1"/>
  <c r="E235" i="1"/>
  <c r="E231" i="1"/>
  <c r="E219" i="1"/>
  <c r="E211" i="1"/>
  <c r="E199" i="1"/>
  <c r="E187" i="1"/>
  <c r="E179" i="1"/>
  <c r="E167" i="1"/>
  <c r="E155" i="1"/>
  <c r="E143" i="1"/>
  <c r="E139" i="1"/>
  <c r="E127" i="1"/>
  <c r="E115" i="1"/>
  <c r="E107" i="1"/>
  <c r="E95" i="1"/>
  <c r="E83" i="1"/>
  <c r="E71" i="1"/>
  <c r="E59" i="1"/>
  <c r="E51" i="1"/>
  <c r="E39" i="1"/>
  <c r="E31" i="1"/>
  <c r="E23" i="1"/>
  <c r="E11" i="1"/>
  <c r="E33" i="7" l="1"/>
  <c r="E21" i="7"/>
  <c r="C23" i="7"/>
  <c r="D23" i="7"/>
  <c r="E19" i="7"/>
  <c r="E20" i="7"/>
  <c r="E22" i="7"/>
  <c r="E18" i="7"/>
  <c r="E16" i="7"/>
  <c r="E17" i="7"/>
  <c r="E15" i="7"/>
  <c r="E14" i="7"/>
  <c r="E23" i="7" l="1"/>
  <c r="C32" i="7" s="1"/>
  <c r="E32" i="7" s="1"/>
  <c r="C30" i="7" s="1"/>
  <c r="C28" i="7"/>
  <c r="AE4" i="1" l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" i="1"/>
  <c r="AD3" i="1"/>
  <c r="AF3" i="1"/>
  <c r="AD4" i="4" l="1"/>
  <c r="AC4" i="4"/>
  <c r="AE4" i="4"/>
  <c r="Z4" i="4"/>
  <c r="X4" i="4"/>
  <c r="W4" i="4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U303" i="4" l="1"/>
  <c r="T303" i="4"/>
  <c r="R303" i="4"/>
  <c r="Q303" i="4"/>
  <c r="O303" i="4"/>
  <c r="N303" i="4"/>
  <c r="L303" i="4"/>
  <c r="K303" i="4"/>
  <c r="U302" i="4"/>
  <c r="T302" i="4"/>
  <c r="R302" i="4"/>
  <c r="Q302" i="4"/>
  <c r="O302" i="4"/>
  <c r="N302" i="4"/>
  <c r="L302" i="4"/>
  <c r="K302" i="4"/>
  <c r="U301" i="4"/>
  <c r="T301" i="4"/>
  <c r="R301" i="4"/>
  <c r="Q301" i="4"/>
  <c r="O301" i="4"/>
  <c r="N301" i="4"/>
  <c r="L301" i="4"/>
  <c r="K301" i="4"/>
  <c r="U300" i="4"/>
  <c r="T300" i="4"/>
  <c r="R300" i="4"/>
  <c r="Q300" i="4"/>
  <c r="O300" i="4"/>
  <c r="N300" i="4"/>
  <c r="L300" i="4"/>
  <c r="K300" i="4"/>
  <c r="U299" i="4"/>
  <c r="T299" i="4"/>
  <c r="R299" i="4"/>
  <c r="Q299" i="4"/>
  <c r="O299" i="4"/>
  <c r="N299" i="4"/>
  <c r="L299" i="4"/>
  <c r="K299" i="4"/>
  <c r="U298" i="4"/>
  <c r="T298" i="4"/>
  <c r="R298" i="4"/>
  <c r="Q298" i="4"/>
  <c r="O298" i="4"/>
  <c r="N298" i="4"/>
  <c r="L298" i="4"/>
  <c r="K298" i="4"/>
  <c r="U297" i="4"/>
  <c r="T297" i="4"/>
  <c r="R297" i="4"/>
  <c r="Q297" i="4"/>
  <c r="O297" i="4"/>
  <c r="N297" i="4"/>
  <c r="L297" i="4"/>
  <c r="K297" i="4"/>
  <c r="U296" i="4"/>
  <c r="T296" i="4"/>
  <c r="R296" i="4"/>
  <c r="Q296" i="4"/>
  <c r="O296" i="4"/>
  <c r="N296" i="4"/>
  <c r="L296" i="4"/>
  <c r="K296" i="4"/>
  <c r="U295" i="4"/>
  <c r="T295" i="4"/>
  <c r="R295" i="4"/>
  <c r="Q295" i="4"/>
  <c r="O295" i="4"/>
  <c r="N295" i="4"/>
  <c r="L295" i="4"/>
  <c r="K295" i="4"/>
  <c r="U294" i="4"/>
  <c r="T294" i="4"/>
  <c r="R294" i="4"/>
  <c r="Q294" i="4"/>
  <c r="O294" i="4"/>
  <c r="N294" i="4"/>
  <c r="L294" i="4"/>
  <c r="K294" i="4"/>
  <c r="U293" i="4"/>
  <c r="T293" i="4"/>
  <c r="R293" i="4"/>
  <c r="Q293" i="4"/>
  <c r="O293" i="4"/>
  <c r="N293" i="4"/>
  <c r="L293" i="4"/>
  <c r="K293" i="4"/>
  <c r="U292" i="4"/>
  <c r="T292" i="4"/>
  <c r="R292" i="4"/>
  <c r="Q292" i="4"/>
  <c r="O292" i="4"/>
  <c r="N292" i="4"/>
  <c r="L292" i="4"/>
  <c r="K292" i="4"/>
  <c r="U291" i="4"/>
  <c r="T291" i="4"/>
  <c r="R291" i="4"/>
  <c r="Q291" i="4"/>
  <c r="O291" i="4"/>
  <c r="N291" i="4"/>
  <c r="L291" i="4"/>
  <c r="K291" i="4"/>
  <c r="U290" i="4"/>
  <c r="T290" i="4"/>
  <c r="R290" i="4"/>
  <c r="Q290" i="4"/>
  <c r="O290" i="4"/>
  <c r="N290" i="4"/>
  <c r="L290" i="4"/>
  <c r="K290" i="4"/>
  <c r="U289" i="4"/>
  <c r="T289" i="4"/>
  <c r="R289" i="4"/>
  <c r="Q289" i="4"/>
  <c r="O289" i="4"/>
  <c r="N289" i="4"/>
  <c r="L289" i="4"/>
  <c r="K289" i="4"/>
  <c r="U288" i="4"/>
  <c r="T288" i="4"/>
  <c r="R288" i="4"/>
  <c r="Q288" i="4"/>
  <c r="O288" i="4"/>
  <c r="N288" i="4"/>
  <c r="L288" i="4"/>
  <c r="K288" i="4"/>
  <c r="U287" i="4"/>
  <c r="T287" i="4"/>
  <c r="R287" i="4"/>
  <c r="Q287" i="4"/>
  <c r="O287" i="4"/>
  <c r="N287" i="4"/>
  <c r="L287" i="4"/>
  <c r="K287" i="4"/>
  <c r="U286" i="4"/>
  <c r="T286" i="4"/>
  <c r="R286" i="4"/>
  <c r="Q286" i="4"/>
  <c r="O286" i="4"/>
  <c r="N286" i="4"/>
  <c r="L286" i="4"/>
  <c r="K286" i="4"/>
  <c r="U285" i="4"/>
  <c r="T285" i="4"/>
  <c r="R285" i="4"/>
  <c r="Q285" i="4"/>
  <c r="O285" i="4"/>
  <c r="N285" i="4"/>
  <c r="L285" i="4"/>
  <c r="K285" i="4"/>
  <c r="U284" i="4"/>
  <c r="T284" i="4"/>
  <c r="R284" i="4"/>
  <c r="Q284" i="4"/>
  <c r="O284" i="4"/>
  <c r="N284" i="4"/>
  <c r="L284" i="4"/>
  <c r="K284" i="4"/>
  <c r="U283" i="4"/>
  <c r="T283" i="4"/>
  <c r="R283" i="4"/>
  <c r="Q283" i="4"/>
  <c r="O283" i="4"/>
  <c r="N283" i="4"/>
  <c r="L283" i="4"/>
  <c r="K283" i="4"/>
  <c r="U282" i="4"/>
  <c r="T282" i="4"/>
  <c r="R282" i="4"/>
  <c r="Q282" i="4"/>
  <c r="O282" i="4"/>
  <c r="N282" i="4"/>
  <c r="L282" i="4"/>
  <c r="K282" i="4"/>
  <c r="U281" i="4"/>
  <c r="T281" i="4"/>
  <c r="R281" i="4"/>
  <c r="Q281" i="4"/>
  <c r="O281" i="4"/>
  <c r="N281" i="4"/>
  <c r="L281" i="4"/>
  <c r="K281" i="4"/>
  <c r="U280" i="4"/>
  <c r="T280" i="4"/>
  <c r="R280" i="4"/>
  <c r="Q280" i="4"/>
  <c r="O280" i="4"/>
  <c r="N280" i="4"/>
  <c r="L280" i="4"/>
  <c r="K280" i="4"/>
  <c r="U279" i="4"/>
  <c r="T279" i="4"/>
  <c r="R279" i="4"/>
  <c r="Q279" i="4"/>
  <c r="O279" i="4"/>
  <c r="N279" i="4"/>
  <c r="L279" i="4"/>
  <c r="K279" i="4"/>
  <c r="U278" i="4"/>
  <c r="T278" i="4"/>
  <c r="R278" i="4"/>
  <c r="Q278" i="4"/>
  <c r="O278" i="4"/>
  <c r="N278" i="4"/>
  <c r="L278" i="4"/>
  <c r="K278" i="4"/>
  <c r="U277" i="4"/>
  <c r="T277" i="4"/>
  <c r="R277" i="4"/>
  <c r="Q277" i="4"/>
  <c r="O277" i="4"/>
  <c r="N277" i="4"/>
  <c r="L277" i="4"/>
  <c r="K277" i="4"/>
  <c r="U276" i="4"/>
  <c r="T276" i="4"/>
  <c r="R276" i="4"/>
  <c r="Q276" i="4"/>
  <c r="O276" i="4"/>
  <c r="N276" i="4"/>
  <c r="L276" i="4"/>
  <c r="K276" i="4"/>
  <c r="U275" i="4"/>
  <c r="T275" i="4"/>
  <c r="R275" i="4"/>
  <c r="Q275" i="4"/>
  <c r="O275" i="4"/>
  <c r="N275" i="4"/>
  <c r="L275" i="4"/>
  <c r="K275" i="4"/>
  <c r="U274" i="4"/>
  <c r="T274" i="4"/>
  <c r="R274" i="4"/>
  <c r="Q274" i="4"/>
  <c r="O274" i="4"/>
  <c r="N274" i="4"/>
  <c r="L274" i="4"/>
  <c r="K274" i="4"/>
  <c r="U273" i="4"/>
  <c r="T273" i="4"/>
  <c r="R273" i="4"/>
  <c r="Q273" i="4"/>
  <c r="O273" i="4"/>
  <c r="N273" i="4"/>
  <c r="L273" i="4"/>
  <c r="K273" i="4"/>
  <c r="U272" i="4"/>
  <c r="T272" i="4"/>
  <c r="R272" i="4"/>
  <c r="Q272" i="4"/>
  <c r="O272" i="4"/>
  <c r="N272" i="4"/>
  <c r="L272" i="4"/>
  <c r="K272" i="4"/>
  <c r="U271" i="4"/>
  <c r="T271" i="4"/>
  <c r="R271" i="4"/>
  <c r="Q271" i="4"/>
  <c r="O271" i="4"/>
  <c r="N271" i="4"/>
  <c r="L271" i="4"/>
  <c r="K271" i="4"/>
  <c r="U270" i="4"/>
  <c r="T270" i="4"/>
  <c r="R270" i="4"/>
  <c r="Q270" i="4"/>
  <c r="O270" i="4"/>
  <c r="N270" i="4"/>
  <c r="L270" i="4"/>
  <c r="K270" i="4"/>
  <c r="U269" i="4"/>
  <c r="T269" i="4"/>
  <c r="R269" i="4"/>
  <c r="Q269" i="4"/>
  <c r="O269" i="4"/>
  <c r="N269" i="4"/>
  <c r="L269" i="4"/>
  <c r="K269" i="4"/>
  <c r="U268" i="4"/>
  <c r="T268" i="4"/>
  <c r="R268" i="4"/>
  <c r="Q268" i="4"/>
  <c r="O268" i="4"/>
  <c r="N268" i="4"/>
  <c r="L268" i="4"/>
  <c r="K268" i="4"/>
  <c r="U267" i="4"/>
  <c r="T267" i="4"/>
  <c r="R267" i="4"/>
  <c r="Q267" i="4"/>
  <c r="O267" i="4"/>
  <c r="N267" i="4"/>
  <c r="L267" i="4"/>
  <c r="K267" i="4"/>
  <c r="U266" i="4"/>
  <c r="T266" i="4"/>
  <c r="R266" i="4"/>
  <c r="Q266" i="4"/>
  <c r="O266" i="4"/>
  <c r="N266" i="4"/>
  <c r="L266" i="4"/>
  <c r="K266" i="4"/>
  <c r="U265" i="4"/>
  <c r="T265" i="4"/>
  <c r="R265" i="4"/>
  <c r="Q265" i="4"/>
  <c r="O265" i="4"/>
  <c r="N265" i="4"/>
  <c r="L265" i="4"/>
  <c r="K265" i="4"/>
  <c r="U264" i="4"/>
  <c r="T264" i="4"/>
  <c r="R264" i="4"/>
  <c r="Q264" i="4"/>
  <c r="O264" i="4"/>
  <c r="N264" i="4"/>
  <c r="L264" i="4"/>
  <c r="K264" i="4"/>
  <c r="U263" i="4"/>
  <c r="T263" i="4"/>
  <c r="R263" i="4"/>
  <c r="Q263" i="4"/>
  <c r="O263" i="4"/>
  <c r="N263" i="4"/>
  <c r="L263" i="4"/>
  <c r="K263" i="4"/>
  <c r="U262" i="4"/>
  <c r="T262" i="4"/>
  <c r="R262" i="4"/>
  <c r="Q262" i="4"/>
  <c r="O262" i="4"/>
  <c r="N262" i="4"/>
  <c r="L262" i="4"/>
  <c r="K262" i="4"/>
  <c r="U261" i="4"/>
  <c r="T261" i="4"/>
  <c r="R261" i="4"/>
  <c r="Q261" i="4"/>
  <c r="O261" i="4"/>
  <c r="N261" i="4"/>
  <c r="L261" i="4"/>
  <c r="K261" i="4"/>
  <c r="U260" i="4"/>
  <c r="T260" i="4"/>
  <c r="R260" i="4"/>
  <c r="Q260" i="4"/>
  <c r="O260" i="4"/>
  <c r="N260" i="4"/>
  <c r="L260" i="4"/>
  <c r="K260" i="4"/>
  <c r="U259" i="4"/>
  <c r="T259" i="4"/>
  <c r="R259" i="4"/>
  <c r="Q259" i="4"/>
  <c r="O259" i="4"/>
  <c r="N259" i="4"/>
  <c r="L259" i="4"/>
  <c r="K259" i="4"/>
  <c r="U258" i="4"/>
  <c r="T258" i="4"/>
  <c r="R258" i="4"/>
  <c r="Q258" i="4"/>
  <c r="O258" i="4"/>
  <c r="N258" i="4"/>
  <c r="L258" i="4"/>
  <c r="K258" i="4"/>
  <c r="U257" i="4"/>
  <c r="T257" i="4"/>
  <c r="R257" i="4"/>
  <c r="Q257" i="4"/>
  <c r="O257" i="4"/>
  <c r="N257" i="4"/>
  <c r="L257" i="4"/>
  <c r="K257" i="4"/>
  <c r="U256" i="4"/>
  <c r="T256" i="4"/>
  <c r="R256" i="4"/>
  <c r="Q256" i="4"/>
  <c r="O256" i="4"/>
  <c r="N256" i="4"/>
  <c r="L256" i="4"/>
  <c r="K256" i="4"/>
  <c r="U255" i="4"/>
  <c r="T255" i="4"/>
  <c r="R255" i="4"/>
  <c r="Q255" i="4"/>
  <c r="O255" i="4"/>
  <c r="N255" i="4"/>
  <c r="L255" i="4"/>
  <c r="K255" i="4"/>
  <c r="U254" i="4"/>
  <c r="T254" i="4"/>
  <c r="R254" i="4"/>
  <c r="Q254" i="4"/>
  <c r="O254" i="4"/>
  <c r="N254" i="4"/>
  <c r="L254" i="4"/>
  <c r="K254" i="4"/>
  <c r="U253" i="4"/>
  <c r="T253" i="4"/>
  <c r="R253" i="4"/>
  <c r="Q253" i="4"/>
  <c r="O253" i="4"/>
  <c r="N253" i="4"/>
  <c r="L253" i="4"/>
  <c r="K253" i="4"/>
  <c r="U252" i="4"/>
  <c r="T252" i="4"/>
  <c r="R252" i="4"/>
  <c r="Q252" i="4"/>
  <c r="O252" i="4"/>
  <c r="N252" i="4"/>
  <c r="L252" i="4"/>
  <c r="K252" i="4"/>
  <c r="U251" i="4"/>
  <c r="T251" i="4"/>
  <c r="R251" i="4"/>
  <c r="Q251" i="4"/>
  <c r="O251" i="4"/>
  <c r="N251" i="4"/>
  <c r="L251" i="4"/>
  <c r="K251" i="4"/>
  <c r="U250" i="4"/>
  <c r="T250" i="4"/>
  <c r="R250" i="4"/>
  <c r="Q250" i="4"/>
  <c r="O250" i="4"/>
  <c r="N250" i="4"/>
  <c r="L250" i="4"/>
  <c r="K250" i="4"/>
  <c r="U249" i="4"/>
  <c r="T249" i="4"/>
  <c r="R249" i="4"/>
  <c r="Q249" i="4"/>
  <c r="O249" i="4"/>
  <c r="N249" i="4"/>
  <c r="L249" i="4"/>
  <c r="K249" i="4"/>
  <c r="U248" i="4"/>
  <c r="T248" i="4"/>
  <c r="R248" i="4"/>
  <c r="Q248" i="4"/>
  <c r="O248" i="4"/>
  <c r="N248" i="4"/>
  <c r="L248" i="4"/>
  <c r="K248" i="4"/>
  <c r="U247" i="4"/>
  <c r="T247" i="4"/>
  <c r="R247" i="4"/>
  <c r="Q247" i="4"/>
  <c r="O247" i="4"/>
  <c r="N247" i="4"/>
  <c r="L247" i="4"/>
  <c r="K247" i="4"/>
  <c r="U246" i="4"/>
  <c r="T246" i="4"/>
  <c r="R246" i="4"/>
  <c r="Q246" i="4"/>
  <c r="O246" i="4"/>
  <c r="N246" i="4"/>
  <c r="L246" i="4"/>
  <c r="K246" i="4"/>
  <c r="U245" i="4"/>
  <c r="T245" i="4"/>
  <c r="R245" i="4"/>
  <c r="Q245" i="4"/>
  <c r="O245" i="4"/>
  <c r="N245" i="4"/>
  <c r="L245" i="4"/>
  <c r="K245" i="4"/>
  <c r="U244" i="4"/>
  <c r="T244" i="4"/>
  <c r="R244" i="4"/>
  <c r="Q244" i="4"/>
  <c r="O244" i="4"/>
  <c r="N244" i="4"/>
  <c r="L244" i="4"/>
  <c r="K244" i="4"/>
  <c r="U243" i="4"/>
  <c r="T243" i="4"/>
  <c r="R243" i="4"/>
  <c r="Q243" i="4"/>
  <c r="O243" i="4"/>
  <c r="N243" i="4"/>
  <c r="L243" i="4"/>
  <c r="K243" i="4"/>
  <c r="U242" i="4"/>
  <c r="T242" i="4"/>
  <c r="R242" i="4"/>
  <c r="Q242" i="4"/>
  <c r="O242" i="4"/>
  <c r="N242" i="4"/>
  <c r="L242" i="4"/>
  <c r="K242" i="4"/>
  <c r="U241" i="4"/>
  <c r="T241" i="4"/>
  <c r="R241" i="4"/>
  <c r="Q241" i="4"/>
  <c r="O241" i="4"/>
  <c r="N241" i="4"/>
  <c r="L241" i="4"/>
  <c r="K241" i="4"/>
  <c r="U240" i="4"/>
  <c r="T240" i="4"/>
  <c r="R240" i="4"/>
  <c r="Q240" i="4"/>
  <c r="O240" i="4"/>
  <c r="N240" i="4"/>
  <c r="L240" i="4"/>
  <c r="K240" i="4"/>
  <c r="U239" i="4"/>
  <c r="T239" i="4"/>
  <c r="R239" i="4"/>
  <c r="Q239" i="4"/>
  <c r="O239" i="4"/>
  <c r="N239" i="4"/>
  <c r="L239" i="4"/>
  <c r="K239" i="4"/>
  <c r="U238" i="4"/>
  <c r="T238" i="4"/>
  <c r="R238" i="4"/>
  <c r="Q238" i="4"/>
  <c r="O238" i="4"/>
  <c r="N238" i="4"/>
  <c r="L238" i="4"/>
  <c r="K238" i="4"/>
  <c r="U237" i="4"/>
  <c r="T237" i="4"/>
  <c r="R237" i="4"/>
  <c r="Q237" i="4"/>
  <c r="O237" i="4"/>
  <c r="N237" i="4"/>
  <c r="L237" i="4"/>
  <c r="K237" i="4"/>
  <c r="U236" i="4"/>
  <c r="T236" i="4"/>
  <c r="R236" i="4"/>
  <c r="Q236" i="4"/>
  <c r="O236" i="4"/>
  <c r="N236" i="4"/>
  <c r="L236" i="4"/>
  <c r="K236" i="4"/>
  <c r="U235" i="4"/>
  <c r="T235" i="4"/>
  <c r="R235" i="4"/>
  <c r="Q235" i="4"/>
  <c r="O235" i="4"/>
  <c r="N235" i="4"/>
  <c r="L235" i="4"/>
  <c r="K235" i="4"/>
  <c r="U234" i="4"/>
  <c r="T234" i="4"/>
  <c r="R234" i="4"/>
  <c r="Q234" i="4"/>
  <c r="O234" i="4"/>
  <c r="N234" i="4"/>
  <c r="L234" i="4"/>
  <c r="K234" i="4"/>
  <c r="U233" i="4"/>
  <c r="T233" i="4"/>
  <c r="R233" i="4"/>
  <c r="Q233" i="4"/>
  <c r="O233" i="4"/>
  <c r="N233" i="4"/>
  <c r="L233" i="4"/>
  <c r="K233" i="4"/>
  <c r="U232" i="4"/>
  <c r="T232" i="4"/>
  <c r="R232" i="4"/>
  <c r="Q232" i="4"/>
  <c r="O232" i="4"/>
  <c r="N232" i="4"/>
  <c r="L232" i="4"/>
  <c r="K232" i="4"/>
  <c r="U231" i="4"/>
  <c r="T231" i="4"/>
  <c r="R231" i="4"/>
  <c r="Q231" i="4"/>
  <c r="O231" i="4"/>
  <c r="N231" i="4"/>
  <c r="L231" i="4"/>
  <c r="K231" i="4"/>
  <c r="U230" i="4"/>
  <c r="T230" i="4"/>
  <c r="R230" i="4"/>
  <c r="Q230" i="4"/>
  <c r="O230" i="4"/>
  <c r="N230" i="4"/>
  <c r="L230" i="4"/>
  <c r="K230" i="4"/>
  <c r="U229" i="4"/>
  <c r="T229" i="4"/>
  <c r="R229" i="4"/>
  <c r="Q229" i="4"/>
  <c r="O229" i="4"/>
  <c r="N229" i="4"/>
  <c r="L229" i="4"/>
  <c r="K229" i="4"/>
  <c r="U228" i="4"/>
  <c r="T228" i="4"/>
  <c r="R228" i="4"/>
  <c r="Q228" i="4"/>
  <c r="O228" i="4"/>
  <c r="N228" i="4"/>
  <c r="L228" i="4"/>
  <c r="K228" i="4"/>
  <c r="U227" i="4"/>
  <c r="T227" i="4"/>
  <c r="R227" i="4"/>
  <c r="Q227" i="4"/>
  <c r="O227" i="4"/>
  <c r="N227" i="4"/>
  <c r="L227" i="4"/>
  <c r="K227" i="4"/>
  <c r="U226" i="4"/>
  <c r="T226" i="4"/>
  <c r="R226" i="4"/>
  <c r="Q226" i="4"/>
  <c r="O226" i="4"/>
  <c r="N226" i="4"/>
  <c r="L226" i="4"/>
  <c r="K226" i="4"/>
  <c r="U225" i="4"/>
  <c r="T225" i="4"/>
  <c r="R225" i="4"/>
  <c r="Q225" i="4"/>
  <c r="O225" i="4"/>
  <c r="N225" i="4"/>
  <c r="L225" i="4"/>
  <c r="K225" i="4"/>
  <c r="U224" i="4"/>
  <c r="T224" i="4"/>
  <c r="R224" i="4"/>
  <c r="Q224" i="4"/>
  <c r="O224" i="4"/>
  <c r="N224" i="4"/>
  <c r="L224" i="4"/>
  <c r="K224" i="4"/>
  <c r="U223" i="4"/>
  <c r="T223" i="4"/>
  <c r="R223" i="4"/>
  <c r="Q223" i="4"/>
  <c r="O223" i="4"/>
  <c r="N223" i="4"/>
  <c r="L223" i="4"/>
  <c r="K223" i="4"/>
  <c r="U222" i="4"/>
  <c r="T222" i="4"/>
  <c r="R222" i="4"/>
  <c r="Q222" i="4"/>
  <c r="O222" i="4"/>
  <c r="N222" i="4"/>
  <c r="L222" i="4"/>
  <c r="K222" i="4"/>
  <c r="U221" i="4"/>
  <c r="T221" i="4"/>
  <c r="R221" i="4"/>
  <c r="Q221" i="4"/>
  <c r="O221" i="4"/>
  <c r="N221" i="4"/>
  <c r="L221" i="4"/>
  <c r="K221" i="4"/>
  <c r="U220" i="4"/>
  <c r="T220" i="4"/>
  <c r="R220" i="4"/>
  <c r="Q220" i="4"/>
  <c r="O220" i="4"/>
  <c r="N220" i="4"/>
  <c r="L220" i="4"/>
  <c r="K220" i="4"/>
  <c r="U219" i="4"/>
  <c r="T219" i="4"/>
  <c r="R219" i="4"/>
  <c r="Q219" i="4"/>
  <c r="O219" i="4"/>
  <c r="N219" i="4"/>
  <c r="L219" i="4"/>
  <c r="K219" i="4"/>
  <c r="U218" i="4"/>
  <c r="T218" i="4"/>
  <c r="R218" i="4"/>
  <c r="Q218" i="4"/>
  <c r="O218" i="4"/>
  <c r="N218" i="4"/>
  <c r="L218" i="4"/>
  <c r="K218" i="4"/>
  <c r="U217" i="4"/>
  <c r="T217" i="4"/>
  <c r="R217" i="4"/>
  <c r="Q217" i="4"/>
  <c r="O217" i="4"/>
  <c r="N217" i="4"/>
  <c r="L217" i="4"/>
  <c r="K217" i="4"/>
  <c r="U216" i="4"/>
  <c r="T216" i="4"/>
  <c r="R216" i="4"/>
  <c r="Q216" i="4"/>
  <c r="O216" i="4"/>
  <c r="N216" i="4"/>
  <c r="L216" i="4"/>
  <c r="K216" i="4"/>
  <c r="U215" i="4"/>
  <c r="T215" i="4"/>
  <c r="R215" i="4"/>
  <c r="Q215" i="4"/>
  <c r="O215" i="4"/>
  <c r="N215" i="4"/>
  <c r="L215" i="4"/>
  <c r="K215" i="4"/>
  <c r="U214" i="4"/>
  <c r="T214" i="4"/>
  <c r="R214" i="4"/>
  <c r="Q214" i="4"/>
  <c r="O214" i="4"/>
  <c r="N214" i="4"/>
  <c r="L214" i="4"/>
  <c r="K214" i="4"/>
  <c r="U213" i="4"/>
  <c r="T213" i="4"/>
  <c r="R213" i="4"/>
  <c r="Q213" i="4"/>
  <c r="O213" i="4"/>
  <c r="N213" i="4"/>
  <c r="L213" i="4"/>
  <c r="K213" i="4"/>
  <c r="U212" i="4"/>
  <c r="T212" i="4"/>
  <c r="R212" i="4"/>
  <c r="Q212" i="4"/>
  <c r="O212" i="4"/>
  <c r="N212" i="4"/>
  <c r="L212" i="4"/>
  <c r="K212" i="4"/>
  <c r="U211" i="4"/>
  <c r="T211" i="4"/>
  <c r="R211" i="4"/>
  <c r="Q211" i="4"/>
  <c r="O211" i="4"/>
  <c r="N211" i="4"/>
  <c r="L211" i="4"/>
  <c r="K211" i="4"/>
  <c r="U210" i="4"/>
  <c r="T210" i="4"/>
  <c r="R210" i="4"/>
  <c r="Q210" i="4"/>
  <c r="O210" i="4"/>
  <c r="N210" i="4"/>
  <c r="L210" i="4"/>
  <c r="K210" i="4"/>
  <c r="U209" i="4"/>
  <c r="T209" i="4"/>
  <c r="R209" i="4"/>
  <c r="Q209" i="4"/>
  <c r="O209" i="4"/>
  <c r="N209" i="4"/>
  <c r="L209" i="4"/>
  <c r="K209" i="4"/>
  <c r="U208" i="4"/>
  <c r="T208" i="4"/>
  <c r="R208" i="4"/>
  <c r="Q208" i="4"/>
  <c r="O208" i="4"/>
  <c r="N208" i="4"/>
  <c r="L208" i="4"/>
  <c r="K208" i="4"/>
  <c r="U207" i="4"/>
  <c r="T207" i="4"/>
  <c r="R207" i="4"/>
  <c r="Q207" i="4"/>
  <c r="O207" i="4"/>
  <c r="N207" i="4"/>
  <c r="L207" i="4"/>
  <c r="K207" i="4"/>
  <c r="U206" i="4"/>
  <c r="T206" i="4"/>
  <c r="R206" i="4"/>
  <c r="Q206" i="4"/>
  <c r="O206" i="4"/>
  <c r="N206" i="4"/>
  <c r="L206" i="4"/>
  <c r="K206" i="4"/>
  <c r="U205" i="4"/>
  <c r="T205" i="4"/>
  <c r="R205" i="4"/>
  <c r="Q205" i="4"/>
  <c r="O205" i="4"/>
  <c r="N205" i="4"/>
  <c r="L205" i="4"/>
  <c r="K205" i="4"/>
  <c r="U204" i="4"/>
  <c r="T204" i="4"/>
  <c r="R204" i="4"/>
  <c r="Q204" i="4"/>
  <c r="O204" i="4"/>
  <c r="N204" i="4"/>
  <c r="L204" i="4"/>
  <c r="K204" i="4"/>
  <c r="U203" i="4"/>
  <c r="T203" i="4"/>
  <c r="R203" i="4"/>
  <c r="Q203" i="4"/>
  <c r="O203" i="4"/>
  <c r="N203" i="4"/>
  <c r="L203" i="4"/>
  <c r="K203" i="4"/>
  <c r="U202" i="4"/>
  <c r="T202" i="4"/>
  <c r="R202" i="4"/>
  <c r="Q202" i="4"/>
  <c r="O202" i="4"/>
  <c r="N202" i="4"/>
  <c r="L202" i="4"/>
  <c r="K202" i="4"/>
  <c r="U201" i="4"/>
  <c r="T201" i="4"/>
  <c r="R201" i="4"/>
  <c r="Q201" i="4"/>
  <c r="O201" i="4"/>
  <c r="N201" i="4"/>
  <c r="L201" i="4"/>
  <c r="K201" i="4"/>
  <c r="U200" i="4"/>
  <c r="T200" i="4"/>
  <c r="R200" i="4"/>
  <c r="Q200" i="4"/>
  <c r="O200" i="4"/>
  <c r="N200" i="4"/>
  <c r="L200" i="4"/>
  <c r="K200" i="4"/>
  <c r="U199" i="4"/>
  <c r="T199" i="4"/>
  <c r="R199" i="4"/>
  <c r="Q199" i="4"/>
  <c r="O199" i="4"/>
  <c r="N199" i="4"/>
  <c r="L199" i="4"/>
  <c r="K199" i="4"/>
  <c r="U198" i="4"/>
  <c r="T198" i="4"/>
  <c r="R198" i="4"/>
  <c r="Q198" i="4"/>
  <c r="O198" i="4"/>
  <c r="N198" i="4"/>
  <c r="L198" i="4"/>
  <c r="K198" i="4"/>
  <c r="U197" i="4"/>
  <c r="T197" i="4"/>
  <c r="R197" i="4"/>
  <c r="Q197" i="4"/>
  <c r="O197" i="4"/>
  <c r="N197" i="4"/>
  <c r="L197" i="4"/>
  <c r="K197" i="4"/>
  <c r="U196" i="4"/>
  <c r="T196" i="4"/>
  <c r="R196" i="4"/>
  <c r="Q196" i="4"/>
  <c r="O196" i="4"/>
  <c r="N196" i="4"/>
  <c r="L196" i="4"/>
  <c r="K196" i="4"/>
  <c r="U195" i="4"/>
  <c r="T195" i="4"/>
  <c r="R195" i="4"/>
  <c r="Q195" i="4"/>
  <c r="O195" i="4"/>
  <c r="N195" i="4"/>
  <c r="L195" i="4"/>
  <c r="K195" i="4"/>
  <c r="U194" i="4"/>
  <c r="T194" i="4"/>
  <c r="R194" i="4"/>
  <c r="Q194" i="4"/>
  <c r="O194" i="4"/>
  <c r="N194" i="4"/>
  <c r="L194" i="4"/>
  <c r="K194" i="4"/>
  <c r="U193" i="4"/>
  <c r="T193" i="4"/>
  <c r="R193" i="4"/>
  <c r="Q193" i="4"/>
  <c r="O193" i="4"/>
  <c r="N193" i="4"/>
  <c r="L193" i="4"/>
  <c r="K193" i="4"/>
  <c r="U192" i="4"/>
  <c r="T192" i="4"/>
  <c r="R192" i="4"/>
  <c r="Q192" i="4"/>
  <c r="O192" i="4"/>
  <c r="N192" i="4"/>
  <c r="L192" i="4"/>
  <c r="K192" i="4"/>
  <c r="U191" i="4"/>
  <c r="T191" i="4"/>
  <c r="R191" i="4"/>
  <c r="Q191" i="4"/>
  <c r="O191" i="4"/>
  <c r="N191" i="4"/>
  <c r="L191" i="4"/>
  <c r="K191" i="4"/>
  <c r="U190" i="4"/>
  <c r="T190" i="4"/>
  <c r="R190" i="4"/>
  <c r="Q190" i="4"/>
  <c r="O190" i="4"/>
  <c r="N190" i="4"/>
  <c r="L190" i="4"/>
  <c r="K190" i="4"/>
  <c r="U189" i="4"/>
  <c r="T189" i="4"/>
  <c r="R189" i="4"/>
  <c r="Q189" i="4"/>
  <c r="O189" i="4"/>
  <c r="N189" i="4"/>
  <c r="L189" i="4"/>
  <c r="K189" i="4"/>
  <c r="U188" i="4"/>
  <c r="T188" i="4"/>
  <c r="R188" i="4"/>
  <c r="Q188" i="4"/>
  <c r="O188" i="4"/>
  <c r="N188" i="4"/>
  <c r="L188" i="4"/>
  <c r="K188" i="4"/>
  <c r="U187" i="4"/>
  <c r="T187" i="4"/>
  <c r="R187" i="4"/>
  <c r="Q187" i="4"/>
  <c r="O187" i="4"/>
  <c r="N187" i="4"/>
  <c r="L187" i="4"/>
  <c r="K187" i="4"/>
  <c r="U186" i="4"/>
  <c r="T186" i="4"/>
  <c r="R186" i="4"/>
  <c r="Q186" i="4"/>
  <c r="O186" i="4"/>
  <c r="N186" i="4"/>
  <c r="L186" i="4"/>
  <c r="K186" i="4"/>
  <c r="U185" i="4"/>
  <c r="T185" i="4"/>
  <c r="R185" i="4"/>
  <c r="Q185" i="4"/>
  <c r="O185" i="4"/>
  <c r="N185" i="4"/>
  <c r="L185" i="4"/>
  <c r="K185" i="4"/>
  <c r="U184" i="4"/>
  <c r="T184" i="4"/>
  <c r="R184" i="4"/>
  <c r="Q184" i="4"/>
  <c r="O184" i="4"/>
  <c r="N184" i="4"/>
  <c r="L184" i="4"/>
  <c r="K184" i="4"/>
  <c r="U183" i="4"/>
  <c r="T183" i="4"/>
  <c r="R183" i="4"/>
  <c r="Q183" i="4"/>
  <c r="O183" i="4"/>
  <c r="N183" i="4"/>
  <c r="L183" i="4"/>
  <c r="K183" i="4"/>
  <c r="U182" i="4"/>
  <c r="T182" i="4"/>
  <c r="R182" i="4"/>
  <c r="Q182" i="4"/>
  <c r="O182" i="4"/>
  <c r="N182" i="4"/>
  <c r="L182" i="4"/>
  <c r="K182" i="4"/>
  <c r="U181" i="4"/>
  <c r="T181" i="4"/>
  <c r="R181" i="4"/>
  <c r="Q181" i="4"/>
  <c r="O181" i="4"/>
  <c r="N181" i="4"/>
  <c r="L181" i="4"/>
  <c r="K181" i="4"/>
  <c r="U180" i="4"/>
  <c r="T180" i="4"/>
  <c r="R180" i="4"/>
  <c r="Q180" i="4"/>
  <c r="O180" i="4"/>
  <c r="N180" i="4"/>
  <c r="L180" i="4"/>
  <c r="K180" i="4"/>
  <c r="U179" i="4"/>
  <c r="T179" i="4"/>
  <c r="R179" i="4"/>
  <c r="Q179" i="4"/>
  <c r="O179" i="4"/>
  <c r="N179" i="4"/>
  <c r="L179" i="4"/>
  <c r="K179" i="4"/>
  <c r="U178" i="4"/>
  <c r="T178" i="4"/>
  <c r="R178" i="4"/>
  <c r="Q178" i="4"/>
  <c r="O178" i="4"/>
  <c r="N178" i="4"/>
  <c r="L178" i="4"/>
  <c r="K178" i="4"/>
  <c r="U177" i="4"/>
  <c r="T177" i="4"/>
  <c r="R177" i="4"/>
  <c r="Q177" i="4"/>
  <c r="O177" i="4"/>
  <c r="N177" i="4"/>
  <c r="L177" i="4"/>
  <c r="K177" i="4"/>
  <c r="U176" i="4"/>
  <c r="T176" i="4"/>
  <c r="R176" i="4"/>
  <c r="Q176" i="4"/>
  <c r="O176" i="4"/>
  <c r="N176" i="4"/>
  <c r="L176" i="4"/>
  <c r="K176" i="4"/>
  <c r="U175" i="4"/>
  <c r="T175" i="4"/>
  <c r="R175" i="4"/>
  <c r="Q175" i="4"/>
  <c r="O175" i="4"/>
  <c r="N175" i="4"/>
  <c r="L175" i="4"/>
  <c r="K175" i="4"/>
  <c r="U174" i="4"/>
  <c r="T174" i="4"/>
  <c r="R174" i="4"/>
  <c r="Q174" i="4"/>
  <c r="O174" i="4"/>
  <c r="N174" i="4"/>
  <c r="L174" i="4"/>
  <c r="K174" i="4"/>
  <c r="U173" i="4"/>
  <c r="T173" i="4"/>
  <c r="R173" i="4"/>
  <c r="Q173" i="4"/>
  <c r="O173" i="4"/>
  <c r="N173" i="4"/>
  <c r="L173" i="4"/>
  <c r="K173" i="4"/>
  <c r="U172" i="4"/>
  <c r="T172" i="4"/>
  <c r="R172" i="4"/>
  <c r="Q172" i="4"/>
  <c r="O172" i="4"/>
  <c r="N172" i="4"/>
  <c r="L172" i="4"/>
  <c r="K172" i="4"/>
  <c r="U171" i="4"/>
  <c r="T171" i="4"/>
  <c r="R171" i="4"/>
  <c r="Q171" i="4"/>
  <c r="O171" i="4"/>
  <c r="N171" i="4"/>
  <c r="L171" i="4"/>
  <c r="K171" i="4"/>
  <c r="U170" i="4"/>
  <c r="T170" i="4"/>
  <c r="R170" i="4"/>
  <c r="Q170" i="4"/>
  <c r="O170" i="4"/>
  <c r="N170" i="4"/>
  <c r="L170" i="4"/>
  <c r="K170" i="4"/>
  <c r="U169" i="4"/>
  <c r="T169" i="4"/>
  <c r="R169" i="4"/>
  <c r="Q169" i="4"/>
  <c r="O169" i="4"/>
  <c r="N169" i="4"/>
  <c r="L169" i="4"/>
  <c r="K169" i="4"/>
  <c r="U168" i="4"/>
  <c r="T168" i="4"/>
  <c r="R168" i="4"/>
  <c r="Q168" i="4"/>
  <c r="O168" i="4"/>
  <c r="N168" i="4"/>
  <c r="L168" i="4"/>
  <c r="K168" i="4"/>
  <c r="U167" i="4"/>
  <c r="T167" i="4"/>
  <c r="R167" i="4"/>
  <c r="Q167" i="4"/>
  <c r="O167" i="4"/>
  <c r="N167" i="4"/>
  <c r="L167" i="4"/>
  <c r="K167" i="4"/>
  <c r="U166" i="4"/>
  <c r="T166" i="4"/>
  <c r="R166" i="4"/>
  <c r="Q166" i="4"/>
  <c r="O166" i="4"/>
  <c r="N166" i="4"/>
  <c r="L166" i="4"/>
  <c r="K166" i="4"/>
  <c r="U165" i="4"/>
  <c r="T165" i="4"/>
  <c r="R165" i="4"/>
  <c r="Q165" i="4"/>
  <c r="O165" i="4"/>
  <c r="N165" i="4"/>
  <c r="L165" i="4"/>
  <c r="K165" i="4"/>
  <c r="U164" i="4"/>
  <c r="T164" i="4"/>
  <c r="R164" i="4"/>
  <c r="Q164" i="4"/>
  <c r="O164" i="4"/>
  <c r="N164" i="4"/>
  <c r="L164" i="4"/>
  <c r="K164" i="4"/>
  <c r="U163" i="4"/>
  <c r="T163" i="4"/>
  <c r="R163" i="4"/>
  <c r="Q163" i="4"/>
  <c r="O163" i="4"/>
  <c r="N163" i="4"/>
  <c r="L163" i="4"/>
  <c r="K163" i="4"/>
  <c r="U162" i="4"/>
  <c r="T162" i="4"/>
  <c r="R162" i="4"/>
  <c r="Q162" i="4"/>
  <c r="O162" i="4"/>
  <c r="N162" i="4"/>
  <c r="L162" i="4"/>
  <c r="K162" i="4"/>
  <c r="U161" i="4"/>
  <c r="T161" i="4"/>
  <c r="R161" i="4"/>
  <c r="Q161" i="4"/>
  <c r="O161" i="4"/>
  <c r="N161" i="4"/>
  <c r="L161" i="4"/>
  <c r="K161" i="4"/>
  <c r="U160" i="4"/>
  <c r="T160" i="4"/>
  <c r="R160" i="4"/>
  <c r="Q160" i="4"/>
  <c r="O160" i="4"/>
  <c r="N160" i="4"/>
  <c r="L160" i="4"/>
  <c r="K160" i="4"/>
  <c r="U159" i="4"/>
  <c r="T159" i="4"/>
  <c r="R159" i="4"/>
  <c r="Q159" i="4"/>
  <c r="O159" i="4"/>
  <c r="N159" i="4"/>
  <c r="L159" i="4"/>
  <c r="K159" i="4"/>
  <c r="U158" i="4"/>
  <c r="T158" i="4"/>
  <c r="R158" i="4"/>
  <c r="Q158" i="4"/>
  <c r="O158" i="4"/>
  <c r="N158" i="4"/>
  <c r="L158" i="4"/>
  <c r="K158" i="4"/>
  <c r="U157" i="4"/>
  <c r="T157" i="4"/>
  <c r="R157" i="4"/>
  <c r="Q157" i="4"/>
  <c r="O157" i="4"/>
  <c r="N157" i="4"/>
  <c r="L157" i="4"/>
  <c r="K157" i="4"/>
  <c r="U156" i="4"/>
  <c r="T156" i="4"/>
  <c r="R156" i="4"/>
  <c r="Q156" i="4"/>
  <c r="O156" i="4"/>
  <c r="N156" i="4"/>
  <c r="L156" i="4"/>
  <c r="K156" i="4"/>
  <c r="U155" i="4"/>
  <c r="T155" i="4"/>
  <c r="R155" i="4"/>
  <c r="Q155" i="4"/>
  <c r="O155" i="4"/>
  <c r="N155" i="4"/>
  <c r="L155" i="4"/>
  <c r="K155" i="4"/>
  <c r="U154" i="4"/>
  <c r="T154" i="4"/>
  <c r="R154" i="4"/>
  <c r="Q154" i="4"/>
  <c r="O154" i="4"/>
  <c r="N154" i="4"/>
  <c r="L154" i="4"/>
  <c r="K154" i="4"/>
  <c r="U153" i="4"/>
  <c r="T153" i="4"/>
  <c r="R153" i="4"/>
  <c r="Q153" i="4"/>
  <c r="O153" i="4"/>
  <c r="N153" i="4"/>
  <c r="L153" i="4"/>
  <c r="K153" i="4"/>
  <c r="U152" i="4"/>
  <c r="T152" i="4"/>
  <c r="R152" i="4"/>
  <c r="Q152" i="4"/>
  <c r="O152" i="4"/>
  <c r="N152" i="4"/>
  <c r="L152" i="4"/>
  <c r="K152" i="4"/>
  <c r="U151" i="4"/>
  <c r="T151" i="4"/>
  <c r="R151" i="4"/>
  <c r="Q151" i="4"/>
  <c r="O151" i="4"/>
  <c r="N151" i="4"/>
  <c r="L151" i="4"/>
  <c r="K151" i="4"/>
  <c r="U150" i="4"/>
  <c r="T150" i="4"/>
  <c r="R150" i="4"/>
  <c r="Q150" i="4"/>
  <c r="O150" i="4"/>
  <c r="N150" i="4"/>
  <c r="L150" i="4"/>
  <c r="K150" i="4"/>
  <c r="U149" i="4"/>
  <c r="T149" i="4"/>
  <c r="R149" i="4"/>
  <c r="Q149" i="4"/>
  <c r="O149" i="4"/>
  <c r="N149" i="4"/>
  <c r="L149" i="4"/>
  <c r="K149" i="4"/>
  <c r="U148" i="4"/>
  <c r="T148" i="4"/>
  <c r="R148" i="4"/>
  <c r="Q148" i="4"/>
  <c r="O148" i="4"/>
  <c r="N148" i="4"/>
  <c r="L148" i="4"/>
  <c r="K148" i="4"/>
  <c r="U147" i="4"/>
  <c r="T147" i="4"/>
  <c r="R147" i="4"/>
  <c r="Q147" i="4"/>
  <c r="O147" i="4"/>
  <c r="N147" i="4"/>
  <c r="L147" i="4"/>
  <c r="K147" i="4"/>
  <c r="U146" i="4"/>
  <c r="T146" i="4"/>
  <c r="R146" i="4"/>
  <c r="Q146" i="4"/>
  <c r="O146" i="4"/>
  <c r="N146" i="4"/>
  <c r="L146" i="4"/>
  <c r="K146" i="4"/>
  <c r="U145" i="4"/>
  <c r="T145" i="4"/>
  <c r="R145" i="4"/>
  <c r="Q145" i="4"/>
  <c r="O145" i="4"/>
  <c r="N145" i="4"/>
  <c r="L145" i="4"/>
  <c r="K145" i="4"/>
  <c r="U144" i="4"/>
  <c r="T144" i="4"/>
  <c r="R144" i="4"/>
  <c r="Q144" i="4"/>
  <c r="O144" i="4"/>
  <c r="N144" i="4"/>
  <c r="L144" i="4"/>
  <c r="K144" i="4"/>
  <c r="U143" i="4"/>
  <c r="T143" i="4"/>
  <c r="R143" i="4"/>
  <c r="Q143" i="4"/>
  <c r="O143" i="4"/>
  <c r="N143" i="4"/>
  <c r="L143" i="4"/>
  <c r="K143" i="4"/>
  <c r="U142" i="4"/>
  <c r="T142" i="4"/>
  <c r="R142" i="4"/>
  <c r="Q142" i="4"/>
  <c r="O142" i="4"/>
  <c r="N142" i="4"/>
  <c r="L142" i="4"/>
  <c r="K142" i="4"/>
  <c r="U141" i="4"/>
  <c r="T141" i="4"/>
  <c r="R141" i="4"/>
  <c r="Q141" i="4"/>
  <c r="O141" i="4"/>
  <c r="N141" i="4"/>
  <c r="L141" i="4"/>
  <c r="K141" i="4"/>
  <c r="U140" i="4"/>
  <c r="T140" i="4"/>
  <c r="R140" i="4"/>
  <c r="Q140" i="4"/>
  <c r="O140" i="4"/>
  <c r="N140" i="4"/>
  <c r="L140" i="4"/>
  <c r="K140" i="4"/>
  <c r="U139" i="4"/>
  <c r="T139" i="4"/>
  <c r="R139" i="4"/>
  <c r="Q139" i="4"/>
  <c r="O139" i="4"/>
  <c r="N139" i="4"/>
  <c r="L139" i="4"/>
  <c r="K139" i="4"/>
  <c r="U138" i="4"/>
  <c r="T138" i="4"/>
  <c r="R138" i="4"/>
  <c r="Q138" i="4"/>
  <c r="O138" i="4"/>
  <c r="N138" i="4"/>
  <c r="L138" i="4"/>
  <c r="K138" i="4"/>
  <c r="U137" i="4"/>
  <c r="T137" i="4"/>
  <c r="R137" i="4"/>
  <c r="Q137" i="4"/>
  <c r="O137" i="4"/>
  <c r="N137" i="4"/>
  <c r="L137" i="4"/>
  <c r="K137" i="4"/>
  <c r="U136" i="4"/>
  <c r="T136" i="4"/>
  <c r="R136" i="4"/>
  <c r="Q136" i="4"/>
  <c r="O136" i="4"/>
  <c r="N136" i="4"/>
  <c r="L136" i="4"/>
  <c r="K136" i="4"/>
  <c r="U135" i="4"/>
  <c r="T135" i="4"/>
  <c r="R135" i="4"/>
  <c r="Q135" i="4"/>
  <c r="O135" i="4"/>
  <c r="N135" i="4"/>
  <c r="L135" i="4"/>
  <c r="K135" i="4"/>
  <c r="U134" i="4"/>
  <c r="T134" i="4"/>
  <c r="R134" i="4"/>
  <c r="Q134" i="4"/>
  <c r="O134" i="4"/>
  <c r="N134" i="4"/>
  <c r="L134" i="4"/>
  <c r="K134" i="4"/>
  <c r="U133" i="4"/>
  <c r="T133" i="4"/>
  <c r="R133" i="4"/>
  <c r="Q133" i="4"/>
  <c r="O133" i="4"/>
  <c r="N133" i="4"/>
  <c r="L133" i="4"/>
  <c r="K133" i="4"/>
  <c r="U132" i="4"/>
  <c r="T132" i="4"/>
  <c r="R132" i="4"/>
  <c r="Q132" i="4"/>
  <c r="O132" i="4"/>
  <c r="N132" i="4"/>
  <c r="L132" i="4"/>
  <c r="K132" i="4"/>
  <c r="U131" i="4"/>
  <c r="T131" i="4"/>
  <c r="R131" i="4"/>
  <c r="Q131" i="4"/>
  <c r="O131" i="4"/>
  <c r="N131" i="4"/>
  <c r="L131" i="4"/>
  <c r="K131" i="4"/>
  <c r="U130" i="4"/>
  <c r="T130" i="4"/>
  <c r="R130" i="4"/>
  <c r="Q130" i="4"/>
  <c r="O130" i="4"/>
  <c r="N130" i="4"/>
  <c r="L130" i="4"/>
  <c r="K130" i="4"/>
  <c r="U129" i="4"/>
  <c r="T129" i="4"/>
  <c r="R129" i="4"/>
  <c r="Q129" i="4"/>
  <c r="O129" i="4"/>
  <c r="N129" i="4"/>
  <c r="L129" i="4"/>
  <c r="K129" i="4"/>
  <c r="U128" i="4"/>
  <c r="T128" i="4"/>
  <c r="R128" i="4"/>
  <c r="Q128" i="4"/>
  <c r="O128" i="4"/>
  <c r="N128" i="4"/>
  <c r="L128" i="4"/>
  <c r="K128" i="4"/>
  <c r="U127" i="4"/>
  <c r="T127" i="4"/>
  <c r="R127" i="4"/>
  <c r="Q127" i="4"/>
  <c r="O127" i="4"/>
  <c r="N127" i="4"/>
  <c r="L127" i="4"/>
  <c r="K127" i="4"/>
  <c r="U126" i="4"/>
  <c r="T126" i="4"/>
  <c r="R126" i="4"/>
  <c r="Q126" i="4"/>
  <c r="O126" i="4"/>
  <c r="N126" i="4"/>
  <c r="L126" i="4"/>
  <c r="K126" i="4"/>
  <c r="U125" i="4"/>
  <c r="T125" i="4"/>
  <c r="R125" i="4"/>
  <c r="Q125" i="4"/>
  <c r="O125" i="4"/>
  <c r="N125" i="4"/>
  <c r="L125" i="4"/>
  <c r="K125" i="4"/>
  <c r="U124" i="4"/>
  <c r="T124" i="4"/>
  <c r="R124" i="4"/>
  <c r="Q124" i="4"/>
  <c r="O124" i="4"/>
  <c r="N124" i="4"/>
  <c r="L124" i="4"/>
  <c r="K124" i="4"/>
  <c r="U123" i="4"/>
  <c r="T123" i="4"/>
  <c r="R123" i="4"/>
  <c r="Q123" i="4"/>
  <c r="O123" i="4"/>
  <c r="N123" i="4"/>
  <c r="L123" i="4"/>
  <c r="K123" i="4"/>
  <c r="U122" i="4"/>
  <c r="T122" i="4"/>
  <c r="R122" i="4"/>
  <c r="Q122" i="4"/>
  <c r="O122" i="4"/>
  <c r="N122" i="4"/>
  <c r="L122" i="4"/>
  <c r="K122" i="4"/>
  <c r="U121" i="4"/>
  <c r="T121" i="4"/>
  <c r="R121" i="4"/>
  <c r="Q121" i="4"/>
  <c r="O121" i="4"/>
  <c r="N121" i="4"/>
  <c r="L121" i="4"/>
  <c r="K121" i="4"/>
  <c r="U120" i="4"/>
  <c r="T120" i="4"/>
  <c r="R120" i="4"/>
  <c r="Q120" i="4"/>
  <c r="O120" i="4"/>
  <c r="N120" i="4"/>
  <c r="L120" i="4"/>
  <c r="K120" i="4"/>
  <c r="U119" i="4"/>
  <c r="T119" i="4"/>
  <c r="R119" i="4"/>
  <c r="Q119" i="4"/>
  <c r="O119" i="4"/>
  <c r="N119" i="4"/>
  <c r="L119" i="4"/>
  <c r="K119" i="4"/>
  <c r="U118" i="4"/>
  <c r="T118" i="4"/>
  <c r="R118" i="4"/>
  <c r="Q118" i="4"/>
  <c r="O118" i="4"/>
  <c r="N118" i="4"/>
  <c r="L118" i="4"/>
  <c r="K118" i="4"/>
  <c r="U117" i="4"/>
  <c r="T117" i="4"/>
  <c r="R117" i="4"/>
  <c r="Q117" i="4"/>
  <c r="O117" i="4"/>
  <c r="N117" i="4"/>
  <c r="L117" i="4"/>
  <c r="K117" i="4"/>
  <c r="U116" i="4"/>
  <c r="T116" i="4"/>
  <c r="R116" i="4"/>
  <c r="Q116" i="4"/>
  <c r="O116" i="4"/>
  <c r="N116" i="4"/>
  <c r="L116" i="4"/>
  <c r="K116" i="4"/>
  <c r="U115" i="4"/>
  <c r="T115" i="4"/>
  <c r="R115" i="4"/>
  <c r="Q115" i="4"/>
  <c r="O115" i="4"/>
  <c r="N115" i="4"/>
  <c r="L115" i="4"/>
  <c r="K115" i="4"/>
  <c r="U114" i="4"/>
  <c r="T114" i="4"/>
  <c r="R114" i="4"/>
  <c r="Q114" i="4"/>
  <c r="O114" i="4"/>
  <c r="N114" i="4"/>
  <c r="L114" i="4"/>
  <c r="K114" i="4"/>
  <c r="U113" i="4"/>
  <c r="T113" i="4"/>
  <c r="R113" i="4"/>
  <c r="Q113" i="4"/>
  <c r="O113" i="4"/>
  <c r="N113" i="4"/>
  <c r="L113" i="4"/>
  <c r="K113" i="4"/>
  <c r="U112" i="4"/>
  <c r="T112" i="4"/>
  <c r="R112" i="4"/>
  <c r="Q112" i="4"/>
  <c r="O112" i="4"/>
  <c r="N112" i="4"/>
  <c r="L112" i="4"/>
  <c r="K112" i="4"/>
  <c r="U111" i="4"/>
  <c r="T111" i="4"/>
  <c r="R111" i="4"/>
  <c r="Q111" i="4"/>
  <c r="O111" i="4"/>
  <c r="N111" i="4"/>
  <c r="L111" i="4"/>
  <c r="K111" i="4"/>
  <c r="U110" i="4"/>
  <c r="T110" i="4"/>
  <c r="R110" i="4"/>
  <c r="Q110" i="4"/>
  <c r="O110" i="4"/>
  <c r="N110" i="4"/>
  <c r="L110" i="4"/>
  <c r="K110" i="4"/>
  <c r="U109" i="4"/>
  <c r="T109" i="4"/>
  <c r="R109" i="4"/>
  <c r="Q109" i="4"/>
  <c r="O109" i="4"/>
  <c r="N109" i="4"/>
  <c r="L109" i="4"/>
  <c r="K109" i="4"/>
  <c r="U108" i="4"/>
  <c r="T108" i="4"/>
  <c r="R108" i="4"/>
  <c r="Q108" i="4"/>
  <c r="O108" i="4"/>
  <c r="N108" i="4"/>
  <c r="L108" i="4"/>
  <c r="K108" i="4"/>
  <c r="U107" i="4"/>
  <c r="T107" i="4"/>
  <c r="R107" i="4"/>
  <c r="Q107" i="4"/>
  <c r="O107" i="4"/>
  <c r="N107" i="4"/>
  <c r="L107" i="4"/>
  <c r="K107" i="4"/>
  <c r="U106" i="4"/>
  <c r="T106" i="4"/>
  <c r="R106" i="4"/>
  <c r="Q106" i="4"/>
  <c r="O106" i="4"/>
  <c r="N106" i="4"/>
  <c r="L106" i="4"/>
  <c r="K106" i="4"/>
  <c r="U105" i="4"/>
  <c r="T105" i="4"/>
  <c r="R105" i="4"/>
  <c r="Q105" i="4"/>
  <c r="O105" i="4"/>
  <c r="N105" i="4"/>
  <c r="L105" i="4"/>
  <c r="K105" i="4"/>
  <c r="U104" i="4"/>
  <c r="T104" i="4"/>
  <c r="R104" i="4"/>
  <c r="Q104" i="4"/>
  <c r="O104" i="4"/>
  <c r="N104" i="4"/>
  <c r="L104" i="4"/>
  <c r="K104" i="4"/>
  <c r="U103" i="4"/>
  <c r="T103" i="4"/>
  <c r="R103" i="4"/>
  <c r="Q103" i="4"/>
  <c r="O103" i="4"/>
  <c r="N103" i="4"/>
  <c r="L103" i="4"/>
  <c r="K103" i="4"/>
  <c r="U102" i="4"/>
  <c r="T102" i="4"/>
  <c r="R102" i="4"/>
  <c r="Q102" i="4"/>
  <c r="O102" i="4"/>
  <c r="N102" i="4"/>
  <c r="L102" i="4"/>
  <c r="K102" i="4"/>
  <c r="U101" i="4"/>
  <c r="T101" i="4"/>
  <c r="R101" i="4"/>
  <c r="Q101" i="4"/>
  <c r="O101" i="4"/>
  <c r="N101" i="4"/>
  <c r="L101" i="4"/>
  <c r="K101" i="4"/>
  <c r="U100" i="4"/>
  <c r="T100" i="4"/>
  <c r="R100" i="4"/>
  <c r="Q100" i="4"/>
  <c r="O100" i="4"/>
  <c r="N100" i="4"/>
  <c r="L100" i="4"/>
  <c r="K100" i="4"/>
  <c r="U99" i="4"/>
  <c r="T99" i="4"/>
  <c r="R99" i="4"/>
  <c r="Q99" i="4"/>
  <c r="O99" i="4"/>
  <c r="N99" i="4"/>
  <c r="L99" i="4"/>
  <c r="K99" i="4"/>
  <c r="U98" i="4"/>
  <c r="T98" i="4"/>
  <c r="R98" i="4"/>
  <c r="Q98" i="4"/>
  <c r="O98" i="4"/>
  <c r="N98" i="4"/>
  <c r="L98" i="4"/>
  <c r="K98" i="4"/>
  <c r="U97" i="4"/>
  <c r="T97" i="4"/>
  <c r="R97" i="4"/>
  <c r="Q97" i="4"/>
  <c r="O97" i="4"/>
  <c r="N97" i="4"/>
  <c r="L97" i="4"/>
  <c r="K97" i="4"/>
  <c r="U96" i="4"/>
  <c r="T96" i="4"/>
  <c r="R96" i="4"/>
  <c r="Q96" i="4"/>
  <c r="O96" i="4"/>
  <c r="N96" i="4"/>
  <c r="L96" i="4"/>
  <c r="K96" i="4"/>
  <c r="U95" i="4"/>
  <c r="T95" i="4"/>
  <c r="R95" i="4"/>
  <c r="Q95" i="4"/>
  <c r="O95" i="4"/>
  <c r="N95" i="4"/>
  <c r="L95" i="4"/>
  <c r="K95" i="4"/>
  <c r="U94" i="4"/>
  <c r="T94" i="4"/>
  <c r="R94" i="4"/>
  <c r="Q94" i="4"/>
  <c r="O94" i="4"/>
  <c r="N94" i="4"/>
  <c r="L94" i="4"/>
  <c r="K94" i="4"/>
  <c r="U93" i="4"/>
  <c r="T93" i="4"/>
  <c r="R93" i="4"/>
  <c r="Q93" i="4"/>
  <c r="O93" i="4"/>
  <c r="N93" i="4"/>
  <c r="L93" i="4"/>
  <c r="K93" i="4"/>
  <c r="U92" i="4"/>
  <c r="T92" i="4"/>
  <c r="R92" i="4"/>
  <c r="Q92" i="4"/>
  <c r="O92" i="4"/>
  <c r="N92" i="4"/>
  <c r="L92" i="4"/>
  <c r="K92" i="4"/>
  <c r="U91" i="4"/>
  <c r="T91" i="4"/>
  <c r="R91" i="4"/>
  <c r="Q91" i="4"/>
  <c r="O91" i="4"/>
  <c r="N91" i="4"/>
  <c r="L91" i="4"/>
  <c r="K91" i="4"/>
  <c r="U90" i="4"/>
  <c r="T90" i="4"/>
  <c r="R90" i="4"/>
  <c r="Q90" i="4"/>
  <c r="O90" i="4"/>
  <c r="N90" i="4"/>
  <c r="L90" i="4"/>
  <c r="K90" i="4"/>
  <c r="U89" i="4"/>
  <c r="T89" i="4"/>
  <c r="R89" i="4"/>
  <c r="Q89" i="4"/>
  <c r="O89" i="4"/>
  <c r="N89" i="4"/>
  <c r="L89" i="4"/>
  <c r="K89" i="4"/>
  <c r="U88" i="4"/>
  <c r="T88" i="4"/>
  <c r="R88" i="4"/>
  <c r="Q88" i="4"/>
  <c r="O88" i="4"/>
  <c r="N88" i="4"/>
  <c r="L88" i="4"/>
  <c r="K88" i="4"/>
  <c r="U87" i="4"/>
  <c r="T87" i="4"/>
  <c r="R87" i="4"/>
  <c r="Q87" i="4"/>
  <c r="O87" i="4"/>
  <c r="N87" i="4"/>
  <c r="L87" i="4"/>
  <c r="K87" i="4"/>
  <c r="U86" i="4"/>
  <c r="T86" i="4"/>
  <c r="R86" i="4"/>
  <c r="Q86" i="4"/>
  <c r="O86" i="4"/>
  <c r="N86" i="4"/>
  <c r="L86" i="4"/>
  <c r="K86" i="4"/>
  <c r="U85" i="4"/>
  <c r="T85" i="4"/>
  <c r="R85" i="4"/>
  <c r="Q85" i="4"/>
  <c r="O85" i="4"/>
  <c r="N85" i="4"/>
  <c r="L85" i="4"/>
  <c r="K85" i="4"/>
  <c r="U84" i="4"/>
  <c r="T84" i="4"/>
  <c r="R84" i="4"/>
  <c r="Q84" i="4"/>
  <c r="O84" i="4"/>
  <c r="N84" i="4"/>
  <c r="L84" i="4"/>
  <c r="K84" i="4"/>
  <c r="U83" i="4"/>
  <c r="T83" i="4"/>
  <c r="R83" i="4"/>
  <c r="Q83" i="4"/>
  <c r="O83" i="4"/>
  <c r="N83" i="4"/>
  <c r="L83" i="4"/>
  <c r="K83" i="4"/>
  <c r="U82" i="4"/>
  <c r="T82" i="4"/>
  <c r="R82" i="4"/>
  <c r="Q82" i="4"/>
  <c r="O82" i="4"/>
  <c r="N82" i="4"/>
  <c r="L82" i="4"/>
  <c r="K82" i="4"/>
  <c r="U81" i="4"/>
  <c r="T81" i="4"/>
  <c r="R81" i="4"/>
  <c r="Q81" i="4"/>
  <c r="O81" i="4"/>
  <c r="N81" i="4"/>
  <c r="L81" i="4"/>
  <c r="K81" i="4"/>
  <c r="U80" i="4"/>
  <c r="T80" i="4"/>
  <c r="R80" i="4"/>
  <c r="Q80" i="4"/>
  <c r="O80" i="4"/>
  <c r="N80" i="4"/>
  <c r="L80" i="4"/>
  <c r="K80" i="4"/>
  <c r="U79" i="4"/>
  <c r="T79" i="4"/>
  <c r="R79" i="4"/>
  <c r="Q79" i="4"/>
  <c r="O79" i="4"/>
  <c r="N79" i="4"/>
  <c r="L79" i="4"/>
  <c r="K79" i="4"/>
  <c r="U78" i="4"/>
  <c r="T78" i="4"/>
  <c r="R78" i="4"/>
  <c r="Q78" i="4"/>
  <c r="O78" i="4"/>
  <c r="N78" i="4"/>
  <c r="L78" i="4"/>
  <c r="K78" i="4"/>
  <c r="U77" i="4"/>
  <c r="T77" i="4"/>
  <c r="R77" i="4"/>
  <c r="Q77" i="4"/>
  <c r="O77" i="4"/>
  <c r="N77" i="4"/>
  <c r="L77" i="4"/>
  <c r="K77" i="4"/>
  <c r="U76" i="4"/>
  <c r="T76" i="4"/>
  <c r="R76" i="4"/>
  <c r="Q76" i="4"/>
  <c r="O76" i="4"/>
  <c r="N76" i="4"/>
  <c r="L76" i="4"/>
  <c r="K76" i="4"/>
  <c r="U75" i="4"/>
  <c r="T75" i="4"/>
  <c r="R75" i="4"/>
  <c r="Q75" i="4"/>
  <c r="O75" i="4"/>
  <c r="N75" i="4"/>
  <c r="L75" i="4"/>
  <c r="K75" i="4"/>
  <c r="U74" i="4"/>
  <c r="T74" i="4"/>
  <c r="R74" i="4"/>
  <c r="Q74" i="4"/>
  <c r="O74" i="4"/>
  <c r="N74" i="4"/>
  <c r="L74" i="4"/>
  <c r="K74" i="4"/>
  <c r="U73" i="4"/>
  <c r="T73" i="4"/>
  <c r="R73" i="4"/>
  <c r="Q73" i="4"/>
  <c r="O73" i="4"/>
  <c r="N73" i="4"/>
  <c r="L73" i="4"/>
  <c r="K73" i="4"/>
  <c r="U72" i="4"/>
  <c r="T72" i="4"/>
  <c r="R72" i="4"/>
  <c r="Q72" i="4"/>
  <c r="O72" i="4"/>
  <c r="N72" i="4"/>
  <c r="L72" i="4"/>
  <c r="K72" i="4"/>
  <c r="U71" i="4"/>
  <c r="T71" i="4"/>
  <c r="R71" i="4"/>
  <c r="Q71" i="4"/>
  <c r="O71" i="4"/>
  <c r="N71" i="4"/>
  <c r="L71" i="4"/>
  <c r="K71" i="4"/>
  <c r="U70" i="4"/>
  <c r="T70" i="4"/>
  <c r="R70" i="4"/>
  <c r="Q70" i="4"/>
  <c r="O70" i="4"/>
  <c r="N70" i="4"/>
  <c r="L70" i="4"/>
  <c r="K70" i="4"/>
  <c r="U69" i="4"/>
  <c r="T69" i="4"/>
  <c r="R69" i="4"/>
  <c r="Q69" i="4"/>
  <c r="O69" i="4"/>
  <c r="N69" i="4"/>
  <c r="L69" i="4"/>
  <c r="K69" i="4"/>
  <c r="U68" i="4"/>
  <c r="T68" i="4"/>
  <c r="R68" i="4"/>
  <c r="Q68" i="4"/>
  <c r="O68" i="4"/>
  <c r="N68" i="4"/>
  <c r="L68" i="4"/>
  <c r="K68" i="4"/>
  <c r="U67" i="4"/>
  <c r="T67" i="4"/>
  <c r="R67" i="4"/>
  <c r="Q67" i="4"/>
  <c r="O67" i="4"/>
  <c r="N67" i="4"/>
  <c r="L67" i="4"/>
  <c r="K67" i="4"/>
  <c r="U66" i="4"/>
  <c r="T66" i="4"/>
  <c r="R66" i="4"/>
  <c r="Q66" i="4"/>
  <c r="O66" i="4"/>
  <c r="N66" i="4"/>
  <c r="L66" i="4"/>
  <c r="K66" i="4"/>
  <c r="U65" i="4"/>
  <c r="T65" i="4"/>
  <c r="R65" i="4"/>
  <c r="Q65" i="4"/>
  <c r="O65" i="4"/>
  <c r="N65" i="4"/>
  <c r="L65" i="4"/>
  <c r="K65" i="4"/>
  <c r="U64" i="4"/>
  <c r="T64" i="4"/>
  <c r="R64" i="4"/>
  <c r="Q64" i="4"/>
  <c r="O64" i="4"/>
  <c r="N64" i="4"/>
  <c r="L64" i="4"/>
  <c r="K64" i="4"/>
  <c r="U63" i="4"/>
  <c r="T63" i="4"/>
  <c r="R63" i="4"/>
  <c r="Q63" i="4"/>
  <c r="O63" i="4"/>
  <c r="N63" i="4"/>
  <c r="L63" i="4"/>
  <c r="K63" i="4"/>
  <c r="U62" i="4"/>
  <c r="T62" i="4"/>
  <c r="R62" i="4"/>
  <c r="Q62" i="4"/>
  <c r="O62" i="4"/>
  <c r="N62" i="4"/>
  <c r="L62" i="4"/>
  <c r="K62" i="4"/>
  <c r="U61" i="4"/>
  <c r="T61" i="4"/>
  <c r="R61" i="4"/>
  <c r="Q61" i="4"/>
  <c r="O61" i="4"/>
  <c r="N61" i="4"/>
  <c r="L61" i="4"/>
  <c r="K61" i="4"/>
  <c r="U60" i="4"/>
  <c r="T60" i="4"/>
  <c r="R60" i="4"/>
  <c r="Q60" i="4"/>
  <c r="O60" i="4"/>
  <c r="N60" i="4"/>
  <c r="L60" i="4"/>
  <c r="K60" i="4"/>
  <c r="U59" i="4"/>
  <c r="T59" i="4"/>
  <c r="R59" i="4"/>
  <c r="Q59" i="4"/>
  <c r="O59" i="4"/>
  <c r="N59" i="4"/>
  <c r="L59" i="4"/>
  <c r="K59" i="4"/>
  <c r="U58" i="4"/>
  <c r="T58" i="4"/>
  <c r="R58" i="4"/>
  <c r="Q58" i="4"/>
  <c r="O58" i="4"/>
  <c r="N58" i="4"/>
  <c r="L58" i="4"/>
  <c r="K58" i="4"/>
  <c r="U57" i="4"/>
  <c r="T57" i="4"/>
  <c r="R57" i="4"/>
  <c r="Q57" i="4"/>
  <c r="O57" i="4"/>
  <c r="N57" i="4"/>
  <c r="L57" i="4"/>
  <c r="K57" i="4"/>
  <c r="U56" i="4"/>
  <c r="T56" i="4"/>
  <c r="R56" i="4"/>
  <c r="Q56" i="4"/>
  <c r="O56" i="4"/>
  <c r="N56" i="4"/>
  <c r="L56" i="4"/>
  <c r="K56" i="4"/>
  <c r="U55" i="4"/>
  <c r="T55" i="4"/>
  <c r="R55" i="4"/>
  <c r="Q55" i="4"/>
  <c r="O55" i="4"/>
  <c r="N55" i="4"/>
  <c r="L55" i="4"/>
  <c r="K55" i="4"/>
  <c r="U54" i="4"/>
  <c r="T54" i="4"/>
  <c r="R54" i="4"/>
  <c r="Q54" i="4"/>
  <c r="O54" i="4"/>
  <c r="N54" i="4"/>
  <c r="L54" i="4"/>
  <c r="K54" i="4"/>
  <c r="U53" i="4"/>
  <c r="T53" i="4"/>
  <c r="R53" i="4"/>
  <c r="Q53" i="4"/>
  <c r="O53" i="4"/>
  <c r="N53" i="4"/>
  <c r="L53" i="4"/>
  <c r="K53" i="4"/>
  <c r="U52" i="4"/>
  <c r="T52" i="4"/>
  <c r="R52" i="4"/>
  <c r="Q52" i="4"/>
  <c r="O52" i="4"/>
  <c r="N52" i="4"/>
  <c r="L52" i="4"/>
  <c r="K52" i="4"/>
  <c r="U51" i="4"/>
  <c r="T51" i="4"/>
  <c r="R51" i="4"/>
  <c r="Q51" i="4"/>
  <c r="O51" i="4"/>
  <c r="N51" i="4"/>
  <c r="L51" i="4"/>
  <c r="K51" i="4"/>
  <c r="U50" i="4"/>
  <c r="T50" i="4"/>
  <c r="R50" i="4"/>
  <c r="Q50" i="4"/>
  <c r="O50" i="4"/>
  <c r="N50" i="4"/>
  <c r="L50" i="4"/>
  <c r="K50" i="4"/>
  <c r="U49" i="4"/>
  <c r="T49" i="4"/>
  <c r="R49" i="4"/>
  <c r="Q49" i="4"/>
  <c r="O49" i="4"/>
  <c r="N49" i="4"/>
  <c r="L49" i="4"/>
  <c r="K49" i="4"/>
  <c r="U48" i="4"/>
  <c r="T48" i="4"/>
  <c r="R48" i="4"/>
  <c r="Q48" i="4"/>
  <c r="O48" i="4"/>
  <c r="N48" i="4"/>
  <c r="L48" i="4"/>
  <c r="K48" i="4"/>
  <c r="U47" i="4"/>
  <c r="T47" i="4"/>
  <c r="R47" i="4"/>
  <c r="Q47" i="4"/>
  <c r="O47" i="4"/>
  <c r="N47" i="4"/>
  <c r="L47" i="4"/>
  <c r="K47" i="4"/>
  <c r="U46" i="4"/>
  <c r="T46" i="4"/>
  <c r="R46" i="4"/>
  <c r="Q46" i="4"/>
  <c r="O46" i="4"/>
  <c r="N46" i="4"/>
  <c r="L46" i="4"/>
  <c r="K46" i="4"/>
  <c r="U45" i="4"/>
  <c r="T45" i="4"/>
  <c r="R45" i="4"/>
  <c r="Q45" i="4"/>
  <c r="O45" i="4"/>
  <c r="N45" i="4"/>
  <c r="L45" i="4"/>
  <c r="K45" i="4"/>
  <c r="U44" i="4"/>
  <c r="T44" i="4"/>
  <c r="R44" i="4"/>
  <c r="Q44" i="4"/>
  <c r="O44" i="4"/>
  <c r="N44" i="4"/>
  <c r="L44" i="4"/>
  <c r="K44" i="4"/>
  <c r="U43" i="4"/>
  <c r="T43" i="4"/>
  <c r="R43" i="4"/>
  <c r="Q43" i="4"/>
  <c r="O43" i="4"/>
  <c r="N43" i="4"/>
  <c r="L43" i="4"/>
  <c r="K43" i="4"/>
  <c r="U42" i="4"/>
  <c r="T42" i="4"/>
  <c r="R42" i="4"/>
  <c r="Q42" i="4"/>
  <c r="O42" i="4"/>
  <c r="N42" i="4"/>
  <c r="L42" i="4"/>
  <c r="K42" i="4"/>
  <c r="U41" i="4"/>
  <c r="T41" i="4"/>
  <c r="R41" i="4"/>
  <c r="Q41" i="4"/>
  <c r="O41" i="4"/>
  <c r="N41" i="4"/>
  <c r="L41" i="4"/>
  <c r="K41" i="4"/>
  <c r="U40" i="4"/>
  <c r="T40" i="4"/>
  <c r="R40" i="4"/>
  <c r="Q40" i="4"/>
  <c r="O40" i="4"/>
  <c r="N40" i="4"/>
  <c r="L40" i="4"/>
  <c r="K40" i="4"/>
  <c r="U39" i="4"/>
  <c r="T39" i="4"/>
  <c r="R39" i="4"/>
  <c r="Q39" i="4"/>
  <c r="O39" i="4"/>
  <c r="N39" i="4"/>
  <c r="L39" i="4"/>
  <c r="K39" i="4"/>
  <c r="U38" i="4"/>
  <c r="T38" i="4"/>
  <c r="R38" i="4"/>
  <c r="Q38" i="4"/>
  <c r="O38" i="4"/>
  <c r="N38" i="4"/>
  <c r="L38" i="4"/>
  <c r="K38" i="4"/>
  <c r="U37" i="4"/>
  <c r="T37" i="4"/>
  <c r="R37" i="4"/>
  <c r="Q37" i="4"/>
  <c r="O37" i="4"/>
  <c r="N37" i="4"/>
  <c r="L37" i="4"/>
  <c r="K37" i="4"/>
  <c r="U36" i="4"/>
  <c r="T36" i="4"/>
  <c r="R36" i="4"/>
  <c r="Q36" i="4"/>
  <c r="O36" i="4"/>
  <c r="N36" i="4"/>
  <c r="L36" i="4"/>
  <c r="K36" i="4"/>
  <c r="U35" i="4"/>
  <c r="T35" i="4"/>
  <c r="R35" i="4"/>
  <c r="Q35" i="4"/>
  <c r="O35" i="4"/>
  <c r="N35" i="4"/>
  <c r="L35" i="4"/>
  <c r="K35" i="4"/>
  <c r="U34" i="4"/>
  <c r="T34" i="4"/>
  <c r="R34" i="4"/>
  <c r="Q34" i="4"/>
  <c r="O34" i="4"/>
  <c r="N34" i="4"/>
  <c r="L34" i="4"/>
  <c r="K34" i="4"/>
  <c r="U33" i="4"/>
  <c r="T33" i="4"/>
  <c r="R33" i="4"/>
  <c r="Q33" i="4"/>
  <c r="O33" i="4"/>
  <c r="N33" i="4"/>
  <c r="L33" i="4"/>
  <c r="K33" i="4"/>
  <c r="U32" i="4"/>
  <c r="T32" i="4"/>
  <c r="R32" i="4"/>
  <c r="Q32" i="4"/>
  <c r="O32" i="4"/>
  <c r="N32" i="4"/>
  <c r="L32" i="4"/>
  <c r="K32" i="4"/>
  <c r="U31" i="4"/>
  <c r="T31" i="4"/>
  <c r="R31" i="4"/>
  <c r="Q31" i="4"/>
  <c r="O31" i="4"/>
  <c r="N31" i="4"/>
  <c r="L31" i="4"/>
  <c r="K31" i="4"/>
  <c r="U30" i="4"/>
  <c r="T30" i="4"/>
  <c r="R30" i="4"/>
  <c r="Q30" i="4"/>
  <c r="O30" i="4"/>
  <c r="N30" i="4"/>
  <c r="L30" i="4"/>
  <c r="K30" i="4"/>
  <c r="U29" i="4"/>
  <c r="T29" i="4"/>
  <c r="R29" i="4"/>
  <c r="Q29" i="4"/>
  <c r="O29" i="4"/>
  <c r="N29" i="4"/>
  <c r="L29" i="4"/>
  <c r="K29" i="4"/>
  <c r="U28" i="4"/>
  <c r="T28" i="4"/>
  <c r="R28" i="4"/>
  <c r="Q28" i="4"/>
  <c r="O28" i="4"/>
  <c r="N28" i="4"/>
  <c r="L28" i="4"/>
  <c r="K28" i="4"/>
  <c r="U27" i="4"/>
  <c r="T27" i="4"/>
  <c r="R27" i="4"/>
  <c r="Q27" i="4"/>
  <c r="O27" i="4"/>
  <c r="N27" i="4"/>
  <c r="L27" i="4"/>
  <c r="K27" i="4"/>
  <c r="U26" i="4"/>
  <c r="T26" i="4"/>
  <c r="R26" i="4"/>
  <c r="Q26" i="4"/>
  <c r="O26" i="4"/>
  <c r="N26" i="4"/>
  <c r="L26" i="4"/>
  <c r="K26" i="4"/>
  <c r="U25" i="4"/>
  <c r="T25" i="4"/>
  <c r="R25" i="4"/>
  <c r="Q25" i="4"/>
  <c r="O25" i="4"/>
  <c r="N25" i="4"/>
  <c r="L25" i="4"/>
  <c r="K25" i="4"/>
  <c r="U24" i="4"/>
  <c r="T24" i="4"/>
  <c r="R24" i="4"/>
  <c r="Q24" i="4"/>
  <c r="O24" i="4"/>
  <c r="N24" i="4"/>
  <c r="L24" i="4"/>
  <c r="K24" i="4"/>
  <c r="U23" i="4"/>
  <c r="T23" i="4"/>
  <c r="R23" i="4"/>
  <c r="Q23" i="4"/>
  <c r="O23" i="4"/>
  <c r="N23" i="4"/>
  <c r="L23" i="4"/>
  <c r="K23" i="4"/>
  <c r="U22" i="4"/>
  <c r="T22" i="4"/>
  <c r="R22" i="4"/>
  <c r="Q22" i="4"/>
  <c r="O22" i="4"/>
  <c r="N22" i="4"/>
  <c r="L22" i="4"/>
  <c r="K22" i="4"/>
  <c r="U21" i="4"/>
  <c r="T21" i="4"/>
  <c r="R21" i="4"/>
  <c r="Q21" i="4"/>
  <c r="O21" i="4"/>
  <c r="N21" i="4"/>
  <c r="L21" i="4"/>
  <c r="K21" i="4"/>
  <c r="U20" i="4"/>
  <c r="T20" i="4"/>
  <c r="R20" i="4"/>
  <c r="Q20" i="4"/>
  <c r="O20" i="4"/>
  <c r="N20" i="4"/>
  <c r="L20" i="4"/>
  <c r="K20" i="4"/>
  <c r="U19" i="4"/>
  <c r="T19" i="4"/>
  <c r="R19" i="4"/>
  <c r="Q19" i="4"/>
  <c r="O19" i="4"/>
  <c r="N19" i="4"/>
  <c r="L19" i="4"/>
  <c r="K19" i="4"/>
  <c r="U18" i="4"/>
  <c r="T18" i="4"/>
  <c r="R18" i="4"/>
  <c r="Q18" i="4"/>
  <c r="O18" i="4"/>
  <c r="N18" i="4"/>
  <c r="L18" i="4"/>
  <c r="K18" i="4"/>
  <c r="U17" i="4"/>
  <c r="T17" i="4"/>
  <c r="R17" i="4"/>
  <c r="Q17" i="4"/>
  <c r="O17" i="4"/>
  <c r="N17" i="4"/>
  <c r="L17" i="4"/>
  <c r="K17" i="4"/>
  <c r="U16" i="4"/>
  <c r="T16" i="4"/>
  <c r="R16" i="4"/>
  <c r="Q16" i="4"/>
  <c r="O16" i="4"/>
  <c r="N16" i="4"/>
  <c r="L16" i="4"/>
  <c r="K16" i="4"/>
  <c r="U15" i="4"/>
  <c r="T15" i="4"/>
  <c r="R15" i="4"/>
  <c r="Q15" i="4"/>
  <c r="O15" i="4"/>
  <c r="N15" i="4"/>
  <c r="L15" i="4"/>
  <c r="K15" i="4"/>
  <c r="U14" i="4"/>
  <c r="T14" i="4"/>
  <c r="R14" i="4"/>
  <c r="Q14" i="4"/>
  <c r="O14" i="4"/>
  <c r="N14" i="4"/>
  <c r="L14" i="4"/>
  <c r="K14" i="4"/>
  <c r="U13" i="4"/>
  <c r="T13" i="4"/>
  <c r="R13" i="4"/>
  <c r="Q13" i="4"/>
  <c r="O13" i="4"/>
  <c r="N13" i="4"/>
  <c r="L13" i="4"/>
  <c r="K13" i="4"/>
  <c r="U12" i="4"/>
  <c r="T12" i="4"/>
  <c r="R12" i="4"/>
  <c r="Q12" i="4"/>
  <c r="O12" i="4"/>
  <c r="N12" i="4"/>
  <c r="L12" i="4"/>
  <c r="K12" i="4"/>
  <c r="U11" i="4"/>
  <c r="T11" i="4"/>
  <c r="R11" i="4"/>
  <c r="Q11" i="4"/>
  <c r="O11" i="4"/>
  <c r="N11" i="4"/>
  <c r="L11" i="4"/>
  <c r="K11" i="4"/>
  <c r="U10" i="4"/>
  <c r="T10" i="4"/>
  <c r="R10" i="4"/>
  <c r="Q10" i="4"/>
  <c r="O10" i="4"/>
  <c r="N10" i="4"/>
  <c r="L10" i="4"/>
  <c r="K10" i="4"/>
  <c r="U9" i="4"/>
  <c r="T9" i="4"/>
  <c r="R9" i="4"/>
  <c r="Q9" i="4"/>
  <c r="O9" i="4"/>
  <c r="N9" i="4"/>
  <c r="L9" i="4"/>
  <c r="K9" i="4"/>
  <c r="U8" i="4"/>
  <c r="T8" i="4"/>
  <c r="R8" i="4"/>
  <c r="Q8" i="4"/>
  <c r="O8" i="4"/>
  <c r="N8" i="4"/>
  <c r="L8" i="4"/>
  <c r="K8" i="4"/>
  <c r="U7" i="4"/>
  <c r="T7" i="4"/>
  <c r="R7" i="4"/>
  <c r="Q7" i="4"/>
  <c r="O7" i="4"/>
  <c r="N7" i="4"/>
  <c r="L7" i="4"/>
  <c r="K7" i="4"/>
  <c r="U6" i="4"/>
  <c r="T6" i="4"/>
  <c r="R6" i="4"/>
  <c r="Q6" i="4"/>
  <c r="O6" i="4"/>
  <c r="N6" i="4"/>
  <c r="L6" i="4"/>
  <c r="K6" i="4"/>
  <c r="U5" i="4"/>
  <c r="T5" i="4"/>
  <c r="R5" i="4"/>
  <c r="Q5" i="4"/>
  <c r="O5" i="4"/>
  <c r="N5" i="4"/>
  <c r="L5" i="4"/>
  <c r="K5" i="4"/>
  <c r="U4" i="4"/>
  <c r="R4" i="4"/>
  <c r="O4" i="4"/>
  <c r="L4" i="4"/>
  <c r="K4" i="4"/>
  <c r="Y3" i="1"/>
  <c r="E263" i="4"/>
  <c r="E199" i="4"/>
  <c r="E135" i="4"/>
  <c r="E71" i="4"/>
  <c r="E7" i="4"/>
  <c r="E242" i="4"/>
  <c r="E178" i="4"/>
  <c r="E114" i="4"/>
  <c r="E50" i="4"/>
  <c r="E285" i="4"/>
  <c r="E221" i="4"/>
  <c r="E157" i="4"/>
  <c r="E93" i="4"/>
  <c r="E29" i="4"/>
  <c r="E264" i="4"/>
  <c r="E200" i="4"/>
  <c r="E136" i="4"/>
  <c r="E20" i="4"/>
  <c r="E24" i="4"/>
  <c r="E243" i="4"/>
  <c r="E163" i="4"/>
  <c r="E83" i="4"/>
  <c r="E302" i="4"/>
  <c r="E238" i="4"/>
  <c r="E174" i="4"/>
  <c r="E110" i="4"/>
  <c r="E297" i="4"/>
  <c r="E185" i="4"/>
  <c r="E121" i="4"/>
  <c r="E57" i="4"/>
  <c r="E292" i="4"/>
  <c r="E228" i="4"/>
  <c r="E148" i="4"/>
  <c r="E68" i="4"/>
  <c r="E88" i="4"/>
  <c r="E223" i="4"/>
  <c r="E95" i="4"/>
  <c r="E266" i="4"/>
  <c r="E138" i="4"/>
  <c r="E26" i="4"/>
  <c r="E197" i="4"/>
  <c r="E69" i="4"/>
  <c r="E256" i="4"/>
  <c r="E128" i="4"/>
  <c r="E299" i="4"/>
  <c r="E171" i="4"/>
  <c r="E27" i="4"/>
  <c r="E182" i="4"/>
  <c r="E54" i="4"/>
  <c r="E209" i="4"/>
  <c r="E65" i="4"/>
  <c r="E220" i="4"/>
  <c r="E40" i="4"/>
  <c r="E51" i="4"/>
  <c r="E281" i="4"/>
  <c r="E283" i="4"/>
  <c r="E123" i="4"/>
  <c r="E278" i="4"/>
  <c r="E134" i="4"/>
  <c r="E289" i="4"/>
  <c r="E161" i="4"/>
  <c r="E17" i="4"/>
  <c r="E172" i="4"/>
  <c r="E28" i="4"/>
  <c r="E239" i="4"/>
  <c r="E111" i="4"/>
  <c r="E282" i="4"/>
  <c r="E154" i="4"/>
  <c r="E10" i="4"/>
  <c r="E181" i="4"/>
  <c r="E53" i="4"/>
  <c r="E208" i="4"/>
  <c r="E52" i="4"/>
  <c r="E91" i="4"/>
  <c r="E252" i="4"/>
  <c r="K58" i="1"/>
  <c r="K40" i="1"/>
  <c r="K36" i="1"/>
  <c r="K15" i="1"/>
  <c r="K41" i="1"/>
  <c r="K97" i="1"/>
  <c r="K115" i="1"/>
  <c r="K135" i="1"/>
  <c r="K10" i="1"/>
  <c r="K123" i="1"/>
  <c r="K110" i="1"/>
  <c r="K116" i="1"/>
  <c r="K69" i="1"/>
  <c r="K67" i="1"/>
  <c r="K128" i="1"/>
  <c r="K86" i="1"/>
  <c r="K16" i="1"/>
  <c r="K63" i="1"/>
  <c r="K35" i="1"/>
  <c r="K53" i="1"/>
  <c r="K90" i="1"/>
  <c r="K84" i="1"/>
  <c r="K140" i="1"/>
  <c r="K47" i="1"/>
  <c r="K113" i="1"/>
  <c r="K34" i="1"/>
  <c r="K147" i="1"/>
  <c r="K141" i="1"/>
  <c r="K29" i="1"/>
  <c r="K117" i="1"/>
  <c r="K114" i="1"/>
  <c r="K112" i="1"/>
  <c r="K64" i="1"/>
  <c r="K99" i="1"/>
  <c r="K70" i="1"/>
  <c r="E103" i="4"/>
  <c r="E253" i="4"/>
  <c r="E247" i="4"/>
  <c r="E183" i="4"/>
  <c r="E119" i="4"/>
  <c r="E55" i="4"/>
  <c r="E290" i="4"/>
  <c r="E226" i="4"/>
  <c r="E162" i="4"/>
  <c r="E98" i="4"/>
  <c r="E34" i="4"/>
  <c r="E269" i="4"/>
  <c r="E205" i="4"/>
  <c r="E141" i="4"/>
  <c r="E77" i="4"/>
  <c r="E13" i="4"/>
  <c r="E248" i="4"/>
  <c r="E184" i="4"/>
  <c r="E120" i="4"/>
  <c r="E48" i="4"/>
  <c r="E291" i="4"/>
  <c r="E211" i="4"/>
  <c r="E147" i="4"/>
  <c r="E67" i="4"/>
  <c r="E286" i="4"/>
  <c r="E222" i="4"/>
  <c r="E158" i="4"/>
  <c r="E78" i="4"/>
  <c r="E265" i="4"/>
  <c r="E169" i="4"/>
  <c r="E105" i="4"/>
  <c r="E41" i="4"/>
  <c r="E276" i="4"/>
  <c r="E212" i="4"/>
  <c r="E132" i="4"/>
  <c r="E4" i="4"/>
  <c r="E8" i="4"/>
  <c r="E191" i="4"/>
  <c r="E63" i="4"/>
  <c r="E234" i="4"/>
  <c r="E106" i="4"/>
  <c r="E293" i="4"/>
  <c r="E165" i="4"/>
  <c r="E37" i="4"/>
  <c r="E224" i="4"/>
  <c r="E96" i="4"/>
  <c r="E267" i="4"/>
  <c r="E139" i="4"/>
  <c r="E294" i="4"/>
  <c r="E150" i="4"/>
  <c r="E6" i="4"/>
  <c r="E177" i="4"/>
  <c r="E33" i="4"/>
  <c r="E188" i="4"/>
  <c r="E92" i="4"/>
  <c r="E94" i="4"/>
  <c r="E249" i="4"/>
  <c r="E219" i="4"/>
  <c r="E75" i="4"/>
  <c r="E246" i="4"/>
  <c r="E102" i="4"/>
  <c r="E257" i="4"/>
  <c r="E113" i="4"/>
  <c r="E284" i="4"/>
  <c r="E140" i="4"/>
  <c r="E56" i="4"/>
  <c r="E207" i="4"/>
  <c r="E79" i="4"/>
  <c r="E250" i="4"/>
  <c r="E122" i="4"/>
  <c r="E277" i="4"/>
  <c r="E149" i="4"/>
  <c r="E5" i="4"/>
  <c r="E176" i="4"/>
  <c r="E16" i="4"/>
  <c r="E214" i="4"/>
  <c r="E64" i="4"/>
  <c r="K122" i="1"/>
  <c r="K132" i="1"/>
  <c r="K93" i="1"/>
  <c r="K79" i="1"/>
  <c r="K66" i="1"/>
  <c r="K48" i="1"/>
  <c r="K68" i="1"/>
  <c r="K134" i="1"/>
  <c r="K74" i="1"/>
  <c r="K60" i="1"/>
  <c r="K88" i="1"/>
  <c r="K31" i="1"/>
  <c r="K73" i="1"/>
  <c r="K18" i="1"/>
  <c r="K131" i="1"/>
  <c r="K45" i="1"/>
  <c r="K76" i="1"/>
  <c r="K80" i="1"/>
  <c r="K65" i="1"/>
  <c r="K21" i="1"/>
  <c r="K28" i="1"/>
  <c r="K56" i="1"/>
  <c r="K20" i="1"/>
  <c r="K11" i="1"/>
  <c r="K33" i="1"/>
  <c r="K13" i="1"/>
  <c r="K111" i="1"/>
  <c r="E3" i="1"/>
  <c r="K98" i="1"/>
  <c r="K96" i="1"/>
  <c r="K108" i="1"/>
  <c r="K119" i="1"/>
  <c r="K38" i="1"/>
  <c r="K91" i="1"/>
  <c r="K137" i="1"/>
  <c r="K120" i="1"/>
  <c r="K77" i="1"/>
  <c r="E295" i="4"/>
  <c r="E167" i="4"/>
  <c r="E274" i="4"/>
  <c r="E210" i="4"/>
  <c r="E82" i="4"/>
  <c r="E189" i="4"/>
  <c r="E61" i="4"/>
  <c r="E232" i="4"/>
  <c r="E76" i="4"/>
  <c r="E195" i="4"/>
  <c r="E231" i="4"/>
  <c r="E39" i="4"/>
  <c r="E146" i="4"/>
  <c r="E18" i="4"/>
  <c r="E125" i="4"/>
  <c r="E296" i="4"/>
  <c r="E168" i="4"/>
  <c r="E275" i="4"/>
  <c r="E115" i="4"/>
  <c r="E301" i="4"/>
  <c r="E89" i="4"/>
  <c r="E235" i="4"/>
  <c r="E81" i="4"/>
  <c r="E72" i="4"/>
  <c r="K130" i="1"/>
  <c r="K19" i="1"/>
  <c r="E151" i="4"/>
  <c r="E194" i="4"/>
  <c r="E237" i="4"/>
  <c r="E280" i="4"/>
  <c r="E84" i="4"/>
  <c r="E99" i="4"/>
  <c r="E254" i="4"/>
  <c r="E126" i="4"/>
  <c r="E217" i="4"/>
  <c r="E73" i="4"/>
  <c r="E244" i="4"/>
  <c r="E100" i="4"/>
  <c r="E255" i="4"/>
  <c r="E298" i="4"/>
  <c r="E58" i="4"/>
  <c r="E101" i="4"/>
  <c r="E160" i="4"/>
  <c r="E203" i="4"/>
  <c r="E230" i="4"/>
  <c r="E241" i="4"/>
  <c r="E268" i="4"/>
  <c r="E131" i="4"/>
  <c r="E164" i="4"/>
  <c r="E11" i="4"/>
  <c r="E38" i="4"/>
  <c r="E49" i="4"/>
  <c r="E36" i="4"/>
  <c r="E143" i="4"/>
  <c r="E186" i="4"/>
  <c r="E213" i="4"/>
  <c r="E240" i="4"/>
  <c r="E251" i="4"/>
  <c r="K145" i="1"/>
  <c r="K92" i="1"/>
  <c r="K51" i="1"/>
  <c r="K32" i="1"/>
  <c r="K57" i="1"/>
  <c r="K149" i="1"/>
  <c r="K24" i="1"/>
  <c r="K146" i="1"/>
  <c r="K118" i="1"/>
  <c r="K87" i="1"/>
  <c r="K78" i="1"/>
  <c r="K26" i="1"/>
  <c r="K136" i="1"/>
  <c r="K83" i="1"/>
  <c r="K89" i="1"/>
  <c r="K106" i="1"/>
  <c r="K50" i="1"/>
  <c r="E117" i="4"/>
  <c r="K43" i="1"/>
  <c r="K144" i="1"/>
  <c r="K148" i="1"/>
  <c r="K121" i="1"/>
  <c r="K72" i="1"/>
  <c r="K55" i="1"/>
  <c r="K71" i="1"/>
  <c r="K75" i="1"/>
  <c r="K52" i="1"/>
  <c r="K49" i="1"/>
  <c r="K14" i="1"/>
  <c r="E104" i="4"/>
  <c r="E270" i="4"/>
  <c r="E233" i="4"/>
  <c r="E116" i="4"/>
  <c r="E31" i="4"/>
  <c r="E192" i="4"/>
  <c r="E273" i="4"/>
  <c r="E227" i="4"/>
  <c r="E70" i="4"/>
  <c r="E175" i="4"/>
  <c r="E272" i="4"/>
  <c r="K101" i="1"/>
  <c r="K23" i="1"/>
  <c r="K82" i="1"/>
  <c r="K61" i="1"/>
  <c r="K39" i="1"/>
  <c r="K100" i="1"/>
  <c r="E87" i="4"/>
  <c r="E130" i="4"/>
  <c r="E173" i="4"/>
  <c r="E216" i="4"/>
  <c r="E12" i="4"/>
  <c r="E35" i="4"/>
  <c r="E206" i="4"/>
  <c r="E62" i="4"/>
  <c r="E153" i="4"/>
  <c r="E25" i="4"/>
  <c r="E196" i="4"/>
  <c r="E32" i="4"/>
  <c r="E159" i="4"/>
  <c r="E202" i="4"/>
  <c r="E261" i="4"/>
  <c r="E21" i="4"/>
  <c r="E80" i="4"/>
  <c r="E107" i="4"/>
  <c r="E118" i="4"/>
  <c r="E145" i="4"/>
  <c r="E156" i="4"/>
  <c r="E46" i="4"/>
  <c r="E187" i="4"/>
  <c r="E198" i="4"/>
  <c r="E225" i="4"/>
  <c r="E236" i="4"/>
  <c r="E303" i="4"/>
  <c r="E47" i="4"/>
  <c r="E74" i="4"/>
  <c r="E144" i="4"/>
  <c r="E22" i="4"/>
  <c r="K30" i="1"/>
  <c r="K138" i="1"/>
  <c r="K42" i="1"/>
  <c r="K62" i="1"/>
  <c r="E90" i="4"/>
  <c r="E201" i="4"/>
  <c r="E218" i="4"/>
  <c r="K143" i="1"/>
  <c r="K17" i="1"/>
  <c r="K81" i="1"/>
  <c r="K12" i="1"/>
  <c r="E279" i="4"/>
  <c r="E23" i="4"/>
  <c r="E66" i="4"/>
  <c r="E109" i="4"/>
  <c r="E152" i="4"/>
  <c r="E259" i="4"/>
  <c r="E19" i="4"/>
  <c r="E190" i="4"/>
  <c r="E30" i="4"/>
  <c r="E137" i="4"/>
  <c r="E9" i="4"/>
  <c r="E180" i="4"/>
  <c r="E60" i="4"/>
  <c r="E127" i="4"/>
  <c r="E170" i="4"/>
  <c r="E229" i="4"/>
  <c r="E288" i="4"/>
  <c r="E44" i="4"/>
  <c r="E59" i="4"/>
  <c r="E86" i="4"/>
  <c r="E97" i="4"/>
  <c r="E124" i="4"/>
  <c r="E14" i="4"/>
  <c r="E155" i="4"/>
  <c r="E166" i="4"/>
  <c r="E193" i="4"/>
  <c r="E204" i="4"/>
  <c r="E271" i="4"/>
  <c r="E15" i="4"/>
  <c r="E42" i="4"/>
  <c r="E85" i="4"/>
  <c r="E112" i="4"/>
  <c r="E129" i="4"/>
  <c r="K107" i="1"/>
  <c r="K94" i="1"/>
  <c r="K37" i="1"/>
  <c r="K125" i="1"/>
  <c r="K22" i="1"/>
  <c r="K59" i="1"/>
  <c r="K46" i="1"/>
  <c r="K25" i="1"/>
  <c r="K133" i="1"/>
  <c r="K27" i="1"/>
  <c r="K129" i="1"/>
  <c r="K104" i="1"/>
  <c r="K139" i="1"/>
  <c r="K126" i="1"/>
  <c r="K105" i="1"/>
  <c r="K150" i="1"/>
  <c r="K127" i="1"/>
  <c r="K142" i="1"/>
  <c r="K103" i="1"/>
  <c r="E215" i="4"/>
  <c r="E258" i="4"/>
  <c r="E45" i="4"/>
  <c r="E179" i="4"/>
  <c r="E142" i="4"/>
  <c r="E260" i="4"/>
  <c r="E287" i="4"/>
  <c r="E133" i="4"/>
  <c r="E262" i="4"/>
  <c r="E300" i="4"/>
  <c r="E43" i="4"/>
  <c r="E108" i="4"/>
  <c r="E245" i="4"/>
  <c r="K124" i="1"/>
  <c r="K54" i="1"/>
  <c r="K95" i="1"/>
  <c r="K109" i="1"/>
  <c r="K85" i="1"/>
  <c r="K44" i="1"/>
  <c r="K102" i="1"/>
  <c r="Y4" i="4" l="1"/>
  <c r="Q4" i="4"/>
  <c r="Y5" i="1"/>
  <c r="Y4" i="1"/>
  <c r="N4" i="4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6" i="1"/>
  <c r="AA117" i="1"/>
  <c r="AA118" i="1"/>
  <c r="AA119" i="1"/>
  <c r="AA120" i="1"/>
  <c r="AA29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44" i="1"/>
  <c r="AA45" i="1"/>
  <c r="AA46" i="1"/>
  <c r="AA47" i="1"/>
  <c r="AA114" i="1"/>
  <c r="AA115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" i="1"/>
  <c r="Y6" i="1" l="1"/>
  <c r="T4" i="4"/>
  <c r="AW4" i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W103" i="1"/>
  <c r="AW104" i="1"/>
  <c r="AW105" i="1"/>
  <c r="AW106" i="1"/>
  <c r="AW107" i="1"/>
  <c r="AW108" i="1"/>
  <c r="AW109" i="1"/>
  <c r="AW110" i="1"/>
  <c r="AW111" i="1"/>
  <c r="AW112" i="1"/>
  <c r="AW113" i="1"/>
  <c r="AW116" i="1"/>
  <c r="AW117" i="1"/>
  <c r="AW118" i="1"/>
  <c r="AW119" i="1"/>
  <c r="AW120" i="1"/>
  <c r="AW29" i="1"/>
  <c r="AW121" i="1"/>
  <c r="AW122" i="1"/>
  <c r="AW123" i="1"/>
  <c r="AW124" i="1"/>
  <c r="AW125" i="1"/>
  <c r="AW126" i="1"/>
  <c r="AW127" i="1"/>
  <c r="AW128" i="1"/>
  <c r="AW129" i="1"/>
  <c r="AW130" i="1"/>
  <c r="AW131" i="1"/>
  <c r="AW132" i="1"/>
  <c r="AW133" i="1"/>
  <c r="AW134" i="1"/>
  <c r="AW135" i="1"/>
  <c r="AW136" i="1"/>
  <c r="AW137" i="1"/>
  <c r="AW138" i="1"/>
  <c r="AW139" i="1"/>
  <c r="AW140" i="1"/>
  <c r="AW141" i="1"/>
  <c r="AW142" i="1"/>
  <c r="AW44" i="1"/>
  <c r="AW45" i="1"/>
  <c r="AW46" i="1"/>
  <c r="AW47" i="1"/>
  <c r="AW114" i="1"/>
  <c r="AW115" i="1"/>
  <c r="AW143" i="1"/>
  <c r="AW144" i="1"/>
  <c r="AW145" i="1"/>
  <c r="AW146" i="1"/>
  <c r="AW147" i="1"/>
  <c r="AW148" i="1"/>
  <c r="AW149" i="1"/>
  <c r="AW150" i="1"/>
  <c r="AW151" i="1"/>
  <c r="AW152" i="1"/>
  <c r="AW153" i="1"/>
  <c r="AW154" i="1"/>
  <c r="AW155" i="1"/>
  <c r="AW156" i="1"/>
  <c r="AW157" i="1"/>
  <c r="AW158" i="1"/>
  <c r="AW159" i="1"/>
  <c r="AW160" i="1"/>
  <c r="AW161" i="1"/>
  <c r="AW162" i="1"/>
  <c r="AW163" i="1"/>
  <c r="AW164" i="1"/>
  <c r="AW165" i="1"/>
  <c r="AW166" i="1"/>
  <c r="AW167" i="1"/>
  <c r="AW168" i="1"/>
  <c r="AW169" i="1"/>
  <c r="AW170" i="1"/>
  <c r="AW171" i="1"/>
  <c r="AW172" i="1"/>
  <c r="AW173" i="1"/>
  <c r="AW174" i="1"/>
  <c r="AW175" i="1"/>
  <c r="AW176" i="1"/>
  <c r="AW177" i="1"/>
  <c r="AW178" i="1"/>
  <c r="AW179" i="1"/>
  <c r="AW180" i="1"/>
  <c r="AW181" i="1"/>
  <c r="AW182" i="1"/>
  <c r="AW183" i="1"/>
  <c r="AW184" i="1"/>
  <c r="AW185" i="1"/>
  <c r="AW186" i="1"/>
  <c r="AW187" i="1"/>
  <c r="AW188" i="1"/>
  <c r="AW189" i="1"/>
  <c r="AW190" i="1"/>
  <c r="AW191" i="1"/>
  <c r="AW192" i="1"/>
  <c r="AW193" i="1"/>
  <c r="AW194" i="1"/>
  <c r="AW195" i="1"/>
  <c r="AW196" i="1"/>
  <c r="AW197" i="1"/>
  <c r="AW198" i="1"/>
  <c r="AW199" i="1"/>
  <c r="AW200" i="1"/>
  <c r="AW201" i="1"/>
  <c r="AW202" i="1"/>
  <c r="AW203" i="1"/>
  <c r="AW204" i="1"/>
  <c r="AW205" i="1"/>
  <c r="AW206" i="1"/>
  <c r="AW207" i="1"/>
  <c r="AW208" i="1"/>
  <c r="AW209" i="1"/>
  <c r="AW210" i="1"/>
  <c r="AW211" i="1"/>
  <c r="AW212" i="1"/>
  <c r="AW213" i="1"/>
  <c r="AW214" i="1"/>
  <c r="AW215" i="1"/>
  <c r="AW216" i="1"/>
  <c r="AW217" i="1"/>
  <c r="AW218" i="1"/>
  <c r="AW219" i="1"/>
  <c r="AW220" i="1"/>
  <c r="AW221" i="1"/>
  <c r="AW222" i="1"/>
  <c r="AW223" i="1"/>
  <c r="AW224" i="1"/>
  <c r="AW225" i="1"/>
  <c r="AW226" i="1"/>
  <c r="AW227" i="1"/>
  <c r="AW228" i="1"/>
  <c r="AW229" i="1"/>
  <c r="AW230" i="1"/>
  <c r="AW231" i="1"/>
  <c r="AW232" i="1"/>
  <c r="AW233" i="1"/>
  <c r="AW234" i="1"/>
  <c r="AW235" i="1"/>
  <c r="AW236" i="1"/>
  <c r="AW237" i="1"/>
  <c r="AW238" i="1"/>
  <c r="AW239" i="1"/>
  <c r="AW240" i="1"/>
  <c r="AW241" i="1"/>
  <c r="AW242" i="1"/>
  <c r="AW243" i="1"/>
  <c r="AW244" i="1"/>
  <c r="AW245" i="1"/>
  <c r="AW246" i="1"/>
  <c r="AW247" i="1"/>
  <c r="AW248" i="1"/>
  <c r="AW249" i="1"/>
  <c r="AW250" i="1"/>
  <c r="AW251" i="1"/>
  <c r="AW252" i="1"/>
  <c r="AW253" i="1"/>
  <c r="AW254" i="1"/>
  <c r="AW255" i="1"/>
  <c r="AW256" i="1"/>
  <c r="AW257" i="1"/>
  <c r="AW258" i="1"/>
  <c r="AW259" i="1"/>
  <c r="AW260" i="1"/>
  <c r="AW261" i="1"/>
  <c r="AW262" i="1"/>
  <c r="AW263" i="1"/>
  <c r="AW264" i="1"/>
  <c r="AW265" i="1"/>
  <c r="AW266" i="1"/>
  <c r="AW267" i="1"/>
  <c r="AW268" i="1"/>
  <c r="AW269" i="1"/>
  <c r="AW270" i="1"/>
  <c r="AW271" i="1"/>
  <c r="AW272" i="1"/>
  <c r="AW273" i="1"/>
  <c r="AW274" i="1"/>
  <c r="AW275" i="1"/>
  <c r="AW276" i="1"/>
  <c r="AW277" i="1"/>
  <c r="AW278" i="1"/>
  <c r="AW279" i="1"/>
  <c r="AW280" i="1"/>
  <c r="AW281" i="1"/>
  <c r="AW282" i="1"/>
  <c r="AW283" i="1"/>
  <c r="AW284" i="1"/>
  <c r="AW285" i="1"/>
  <c r="AW286" i="1"/>
  <c r="AW287" i="1"/>
  <c r="AW288" i="1"/>
  <c r="AW289" i="1"/>
  <c r="AW290" i="1"/>
  <c r="AW291" i="1"/>
  <c r="AW292" i="1"/>
  <c r="AW293" i="1"/>
  <c r="AW294" i="1"/>
  <c r="AW295" i="1"/>
  <c r="AW296" i="1"/>
  <c r="AW297" i="1"/>
  <c r="AW298" i="1"/>
  <c r="AW299" i="1"/>
  <c r="AW300" i="1"/>
  <c r="AW301" i="1"/>
  <c r="AW30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6" i="1"/>
  <c r="AU117" i="1"/>
  <c r="AU118" i="1"/>
  <c r="AU119" i="1"/>
  <c r="AU120" i="1"/>
  <c r="AU29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44" i="1"/>
  <c r="AU45" i="1"/>
  <c r="AU46" i="1"/>
  <c r="AU47" i="1"/>
  <c r="AU114" i="1"/>
  <c r="AU115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59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0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2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4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5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6" i="1"/>
  <c r="AS117" i="1"/>
  <c r="AS118" i="1"/>
  <c r="AS119" i="1"/>
  <c r="AS120" i="1"/>
  <c r="AS29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44" i="1"/>
  <c r="AS45" i="1"/>
  <c r="AS46" i="1"/>
  <c r="AS47" i="1"/>
  <c r="AS114" i="1"/>
  <c r="AS115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S219" i="1"/>
  <c r="AS220" i="1"/>
  <c r="AS221" i="1"/>
  <c r="AS222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S251" i="1"/>
  <c r="AS252" i="1"/>
  <c r="AS253" i="1"/>
  <c r="AS254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S283" i="1"/>
  <c r="AS284" i="1"/>
  <c r="AS285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6" i="1"/>
  <c r="AQ117" i="1"/>
  <c r="AQ118" i="1"/>
  <c r="AQ119" i="1"/>
  <c r="AQ120" i="1"/>
  <c r="AQ29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44" i="1"/>
  <c r="AQ45" i="1"/>
  <c r="AQ46" i="1"/>
  <c r="AQ47" i="1"/>
  <c r="AQ114" i="1"/>
  <c r="AQ115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1" i="1"/>
  <c r="AQ252" i="1"/>
  <c r="AQ253" i="1"/>
  <c r="AQ254" i="1"/>
  <c r="AQ255" i="1"/>
  <c r="AQ256" i="1"/>
  <c r="AQ257" i="1"/>
  <c r="AQ258" i="1"/>
  <c r="AQ259" i="1"/>
  <c r="AQ260" i="1"/>
  <c r="AQ261" i="1"/>
  <c r="AQ262" i="1"/>
  <c r="AQ263" i="1"/>
  <c r="AQ264" i="1"/>
  <c r="AQ265" i="1"/>
  <c r="AQ266" i="1"/>
  <c r="AQ267" i="1"/>
  <c r="AQ268" i="1"/>
  <c r="AQ269" i="1"/>
  <c r="AQ270" i="1"/>
  <c r="AQ271" i="1"/>
  <c r="AQ272" i="1"/>
  <c r="AQ273" i="1"/>
  <c r="AQ274" i="1"/>
  <c r="AQ275" i="1"/>
  <c r="AQ276" i="1"/>
  <c r="AQ277" i="1"/>
  <c r="AQ278" i="1"/>
  <c r="AQ279" i="1"/>
  <c r="AQ280" i="1"/>
  <c r="AQ281" i="1"/>
  <c r="AQ282" i="1"/>
  <c r="AQ283" i="1"/>
  <c r="AQ284" i="1"/>
  <c r="AQ285" i="1"/>
  <c r="AQ286" i="1"/>
  <c r="AQ287" i="1"/>
  <c r="AQ288" i="1"/>
  <c r="AQ289" i="1"/>
  <c r="AQ290" i="1"/>
  <c r="AQ291" i="1"/>
  <c r="AQ292" i="1"/>
  <c r="AQ293" i="1"/>
  <c r="AQ294" i="1"/>
  <c r="AQ295" i="1"/>
  <c r="AQ296" i="1"/>
  <c r="AQ297" i="1"/>
  <c r="AQ298" i="1"/>
  <c r="AQ299" i="1"/>
  <c r="AQ300" i="1"/>
  <c r="AQ301" i="1"/>
  <c r="AQ302" i="1"/>
  <c r="AW3" i="1"/>
  <c r="AU3" i="1"/>
  <c r="AS3" i="1"/>
  <c r="AQ3" i="1"/>
  <c r="AT3" i="1"/>
  <c r="AV302" i="1"/>
  <c r="AT302" i="1"/>
  <c r="AR302" i="1"/>
  <c r="AP302" i="1"/>
  <c r="AI302" i="1"/>
  <c r="AG302" i="1"/>
  <c r="AB302" i="1"/>
  <c r="AV301" i="1"/>
  <c r="AT301" i="1"/>
  <c r="AR301" i="1"/>
  <c r="AP301" i="1"/>
  <c r="AI301" i="1"/>
  <c r="AG301" i="1"/>
  <c r="AB301" i="1"/>
  <c r="AV300" i="1"/>
  <c r="AT300" i="1"/>
  <c r="AR300" i="1"/>
  <c r="AP300" i="1"/>
  <c r="AI300" i="1"/>
  <c r="AG300" i="1"/>
  <c r="AB300" i="1"/>
  <c r="AV299" i="1"/>
  <c r="AT299" i="1"/>
  <c r="AR299" i="1"/>
  <c r="AP299" i="1"/>
  <c r="AI299" i="1"/>
  <c r="AG299" i="1"/>
  <c r="AB299" i="1"/>
  <c r="AV298" i="1"/>
  <c r="AT298" i="1"/>
  <c r="AR298" i="1"/>
  <c r="AP298" i="1"/>
  <c r="AI298" i="1"/>
  <c r="AG298" i="1"/>
  <c r="AB298" i="1"/>
  <c r="AV297" i="1"/>
  <c r="AT297" i="1"/>
  <c r="AR297" i="1"/>
  <c r="AP297" i="1"/>
  <c r="AI297" i="1"/>
  <c r="AG297" i="1"/>
  <c r="AB297" i="1"/>
  <c r="AV296" i="1"/>
  <c r="AT296" i="1"/>
  <c r="AR296" i="1"/>
  <c r="AP296" i="1"/>
  <c r="AI296" i="1"/>
  <c r="AG296" i="1"/>
  <c r="AB296" i="1"/>
  <c r="AV295" i="1"/>
  <c r="AT295" i="1"/>
  <c r="AR295" i="1"/>
  <c r="AP295" i="1"/>
  <c r="AI295" i="1"/>
  <c r="AG295" i="1"/>
  <c r="AB295" i="1"/>
  <c r="AV294" i="1"/>
  <c r="AT294" i="1"/>
  <c r="AR294" i="1"/>
  <c r="AP294" i="1"/>
  <c r="AI294" i="1"/>
  <c r="AG294" i="1"/>
  <c r="AB294" i="1"/>
  <c r="AV293" i="1"/>
  <c r="AT293" i="1"/>
  <c r="AR293" i="1"/>
  <c r="AP293" i="1"/>
  <c r="AI293" i="1"/>
  <c r="AG293" i="1"/>
  <c r="AB293" i="1"/>
  <c r="AV292" i="1"/>
  <c r="AT292" i="1"/>
  <c r="AR292" i="1"/>
  <c r="AP292" i="1"/>
  <c r="AI292" i="1"/>
  <c r="AG292" i="1"/>
  <c r="AB292" i="1"/>
  <c r="AV291" i="1"/>
  <c r="AT291" i="1"/>
  <c r="AR291" i="1"/>
  <c r="AP291" i="1"/>
  <c r="AI291" i="1"/>
  <c r="AG291" i="1"/>
  <c r="AB291" i="1"/>
  <c r="AV290" i="1"/>
  <c r="AT290" i="1"/>
  <c r="AR290" i="1"/>
  <c r="AP290" i="1"/>
  <c r="AI290" i="1"/>
  <c r="AG290" i="1"/>
  <c r="AB290" i="1"/>
  <c r="AV289" i="1"/>
  <c r="AT289" i="1"/>
  <c r="AR289" i="1"/>
  <c r="AP289" i="1"/>
  <c r="AI289" i="1"/>
  <c r="AG289" i="1"/>
  <c r="AB289" i="1"/>
  <c r="AV288" i="1"/>
  <c r="AT288" i="1"/>
  <c r="AR288" i="1"/>
  <c r="AP288" i="1"/>
  <c r="AI288" i="1"/>
  <c r="AG288" i="1"/>
  <c r="AB288" i="1"/>
  <c r="AV287" i="1"/>
  <c r="AT287" i="1"/>
  <c r="AR287" i="1"/>
  <c r="AP287" i="1"/>
  <c r="AI287" i="1"/>
  <c r="AG287" i="1"/>
  <c r="AB287" i="1"/>
  <c r="AV286" i="1"/>
  <c r="AT286" i="1"/>
  <c r="AR286" i="1"/>
  <c r="AP286" i="1"/>
  <c r="AI286" i="1"/>
  <c r="AG286" i="1"/>
  <c r="AB286" i="1"/>
  <c r="AV285" i="1"/>
  <c r="AT285" i="1"/>
  <c r="AR285" i="1"/>
  <c r="AP285" i="1"/>
  <c r="AI285" i="1"/>
  <c r="AG285" i="1"/>
  <c r="AB285" i="1"/>
  <c r="AV284" i="1"/>
  <c r="AT284" i="1"/>
  <c r="AR284" i="1"/>
  <c r="AP284" i="1"/>
  <c r="AI284" i="1"/>
  <c r="AG284" i="1"/>
  <c r="AB284" i="1"/>
  <c r="AV283" i="1"/>
  <c r="AT283" i="1"/>
  <c r="AR283" i="1"/>
  <c r="AP283" i="1"/>
  <c r="AI283" i="1"/>
  <c r="AG283" i="1"/>
  <c r="AB283" i="1"/>
  <c r="AV282" i="1"/>
  <c r="AT282" i="1"/>
  <c r="AR282" i="1"/>
  <c r="AP282" i="1"/>
  <c r="AI282" i="1"/>
  <c r="AG282" i="1"/>
  <c r="AB282" i="1"/>
  <c r="AV281" i="1"/>
  <c r="AT281" i="1"/>
  <c r="AR281" i="1"/>
  <c r="AP281" i="1"/>
  <c r="AI281" i="1"/>
  <c r="AG281" i="1"/>
  <c r="AB281" i="1"/>
  <c r="AV280" i="1"/>
  <c r="AT280" i="1"/>
  <c r="AR280" i="1"/>
  <c r="AP280" i="1"/>
  <c r="AI280" i="1"/>
  <c r="AG280" i="1"/>
  <c r="AB280" i="1"/>
  <c r="AV279" i="1"/>
  <c r="AT279" i="1"/>
  <c r="AR279" i="1"/>
  <c r="AP279" i="1"/>
  <c r="AI279" i="1"/>
  <c r="AG279" i="1"/>
  <c r="AB279" i="1"/>
  <c r="AV278" i="1"/>
  <c r="AT278" i="1"/>
  <c r="AR278" i="1"/>
  <c r="AP278" i="1"/>
  <c r="AI278" i="1"/>
  <c r="AG278" i="1"/>
  <c r="AB278" i="1"/>
  <c r="AV277" i="1"/>
  <c r="AT277" i="1"/>
  <c r="AR277" i="1"/>
  <c r="AP277" i="1"/>
  <c r="AI277" i="1"/>
  <c r="AG277" i="1"/>
  <c r="AB277" i="1"/>
  <c r="AV276" i="1"/>
  <c r="AT276" i="1"/>
  <c r="AR276" i="1"/>
  <c r="AP276" i="1"/>
  <c r="AI276" i="1"/>
  <c r="AG276" i="1"/>
  <c r="AB276" i="1"/>
  <c r="AV275" i="1"/>
  <c r="AT275" i="1"/>
  <c r="AR275" i="1"/>
  <c r="AP275" i="1"/>
  <c r="AI275" i="1"/>
  <c r="AG275" i="1"/>
  <c r="AB275" i="1"/>
  <c r="AV274" i="1"/>
  <c r="AT274" i="1"/>
  <c r="AR274" i="1"/>
  <c r="AP274" i="1"/>
  <c r="AI274" i="1"/>
  <c r="AG274" i="1"/>
  <c r="AB274" i="1"/>
  <c r="AV273" i="1"/>
  <c r="AT273" i="1"/>
  <c r="AR273" i="1"/>
  <c r="AP273" i="1"/>
  <c r="AI273" i="1"/>
  <c r="AG273" i="1"/>
  <c r="AB273" i="1"/>
  <c r="AV272" i="1"/>
  <c r="AT272" i="1"/>
  <c r="AR272" i="1"/>
  <c r="AP272" i="1"/>
  <c r="AI272" i="1"/>
  <c r="AG272" i="1"/>
  <c r="AB272" i="1"/>
  <c r="AV271" i="1"/>
  <c r="AT271" i="1"/>
  <c r="AR271" i="1"/>
  <c r="AP271" i="1"/>
  <c r="AI271" i="1"/>
  <c r="AG271" i="1"/>
  <c r="AB271" i="1"/>
  <c r="AV270" i="1"/>
  <c r="AT270" i="1"/>
  <c r="AR270" i="1"/>
  <c r="AP270" i="1"/>
  <c r="AI270" i="1"/>
  <c r="AG270" i="1"/>
  <c r="AB270" i="1"/>
  <c r="AV269" i="1"/>
  <c r="AT269" i="1"/>
  <c r="AR269" i="1"/>
  <c r="AP269" i="1"/>
  <c r="AI269" i="1"/>
  <c r="AG269" i="1"/>
  <c r="AB269" i="1"/>
  <c r="AV268" i="1"/>
  <c r="AT268" i="1"/>
  <c r="AR268" i="1"/>
  <c r="AP268" i="1"/>
  <c r="AI268" i="1"/>
  <c r="AG268" i="1"/>
  <c r="AB268" i="1"/>
  <c r="AV267" i="1"/>
  <c r="AT267" i="1"/>
  <c r="AR267" i="1"/>
  <c r="AP267" i="1"/>
  <c r="AI267" i="1"/>
  <c r="AG267" i="1"/>
  <c r="AB267" i="1"/>
  <c r="AV266" i="1"/>
  <c r="AT266" i="1"/>
  <c r="AR266" i="1"/>
  <c r="AP266" i="1"/>
  <c r="AI266" i="1"/>
  <c r="AG266" i="1"/>
  <c r="AB266" i="1"/>
  <c r="AV265" i="1"/>
  <c r="AT265" i="1"/>
  <c r="AR265" i="1"/>
  <c r="AP265" i="1"/>
  <c r="AI265" i="1"/>
  <c r="AG265" i="1"/>
  <c r="AB265" i="1"/>
  <c r="AV264" i="1"/>
  <c r="AT264" i="1"/>
  <c r="AR264" i="1"/>
  <c r="AP264" i="1"/>
  <c r="AI264" i="1"/>
  <c r="AG264" i="1"/>
  <c r="AB264" i="1"/>
  <c r="AV263" i="1"/>
  <c r="AT263" i="1"/>
  <c r="AR263" i="1"/>
  <c r="AP263" i="1"/>
  <c r="AI263" i="1"/>
  <c r="AG263" i="1"/>
  <c r="AB263" i="1"/>
  <c r="AV262" i="1"/>
  <c r="AT262" i="1"/>
  <c r="AR262" i="1"/>
  <c r="AP262" i="1"/>
  <c r="AI262" i="1"/>
  <c r="AG262" i="1"/>
  <c r="AB262" i="1"/>
  <c r="AV261" i="1"/>
  <c r="AT261" i="1"/>
  <c r="AR261" i="1"/>
  <c r="AP261" i="1"/>
  <c r="AI261" i="1"/>
  <c r="AG261" i="1"/>
  <c r="AB261" i="1"/>
  <c r="AV260" i="1"/>
  <c r="AT260" i="1"/>
  <c r="AR260" i="1"/>
  <c r="AP260" i="1"/>
  <c r="AI260" i="1"/>
  <c r="AG260" i="1"/>
  <c r="AB260" i="1"/>
  <c r="AV259" i="1"/>
  <c r="AT259" i="1"/>
  <c r="AR259" i="1"/>
  <c r="AP259" i="1"/>
  <c r="AI259" i="1"/>
  <c r="AG259" i="1"/>
  <c r="AB259" i="1"/>
  <c r="AV258" i="1"/>
  <c r="AT258" i="1"/>
  <c r="AR258" i="1"/>
  <c r="AP258" i="1"/>
  <c r="AI258" i="1"/>
  <c r="AG258" i="1"/>
  <c r="AB258" i="1"/>
  <c r="AV257" i="1"/>
  <c r="AT257" i="1"/>
  <c r="AR257" i="1"/>
  <c r="AP257" i="1"/>
  <c r="AI257" i="1"/>
  <c r="AG257" i="1"/>
  <c r="AB257" i="1"/>
  <c r="AV256" i="1"/>
  <c r="AT256" i="1"/>
  <c r="AR256" i="1"/>
  <c r="AP256" i="1"/>
  <c r="AI256" i="1"/>
  <c r="AG256" i="1"/>
  <c r="AB256" i="1"/>
  <c r="AV255" i="1"/>
  <c r="AT255" i="1"/>
  <c r="AR255" i="1"/>
  <c r="AP255" i="1"/>
  <c r="AI255" i="1"/>
  <c r="AG255" i="1"/>
  <c r="AB255" i="1"/>
  <c r="AV254" i="1"/>
  <c r="AT254" i="1"/>
  <c r="AR254" i="1"/>
  <c r="AP254" i="1"/>
  <c r="AI254" i="1"/>
  <c r="AG254" i="1"/>
  <c r="AB254" i="1"/>
  <c r="AV253" i="1"/>
  <c r="AT253" i="1"/>
  <c r="AR253" i="1"/>
  <c r="AP253" i="1"/>
  <c r="AI253" i="1"/>
  <c r="AG253" i="1"/>
  <c r="AB253" i="1"/>
  <c r="AV252" i="1"/>
  <c r="AT252" i="1"/>
  <c r="AR252" i="1"/>
  <c r="AP252" i="1"/>
  <c r="AI252" i="1"/>
  <c r="AG252" i="1"/>
  <c r="AB252" i="1"/>
  <c r="AV251" i="1"/>
  <c r="AT251" i="1"/>
  <c r="AR251" i="1"/>
  <c r="AP251" i="1"/>
  <c r="AI251" i="1"/>
  <c r="AG251" i="1"/>
  <c r="AB251" i="1"/>
  <c r="AV250" i="1"/>
  <c r="AT250" i="1"/>
  <c r="AR250" i="1"/>
  <c r="AP250" i="1"/>
  <c r="AI250" i="1"/>
  <c r="AG250" i="1"/>
  <c r="AB250" i="1"/>
  <c r="AV249" i="1"/>
  <c r="AT249" i="1"/>
  <c r="AR249" i="1"/>
  <c r="AP249" i="1"/>
  <c r="AI249" i="1"/>
  <c r="AG249" i="1"/>
  <c r="AB249" i="1"/>
  <c r="AV248" i="1"/>
  <c r="AT248" i="1"/>
  <c r="AR248" i="1"/>
  <c r="AP248" i="1"/>
  <c r="AI248" i="1"/>
  <c r="AG248" i="1"/>
  <c r="AB248" i="1"/>
  <c r="AV247" i="1"/>
  <c r="AT247" i="1"/>
  <c r="AR247" i="1"/>
  <c r="AP247" i="1"/>
  <c r="AI247" i="1"/>
  <c r="AG247" i="1"/>
  <c r="AB247" i="1"/>
  <c r="AV246" i="1"/>
  <c r="AT246" i="1"/>
  <c r="AR246" i="1"/>
  <c r="AP246" i="1"/>
  <c r="AI246" i="1"/>
  <c r="AG246" i="1"/>
  <c r="AB246" i="1"/>
  <c r="AV245" i="1"/>
  <c r="AT245" i="1"/>
  <c r="AR245" i="1"/>
  <c r="AP245" i="1"/>
  <c r="AI245" i="1"/>
  <c r="AG245" i="1"/>
  <c r="AB245" i="1"/>
  <c r="AV244" i="1"/>
  <c r="AT244" i="1"/>
  <c r="AR244" i="1"/>
  <c r="AP244" i="1"/>
  <c r="AI244" i="1"/>
  <c r="AG244" i="1"/>
  <c r="AB244" i="1"/>
  <c r="AV243" i="1"/>
  <c r="AT243" i="1"/>
  <c r="AR243" i="1"/>
  <c r="AP243" i="1"/>
  <c r="AI243" i="1"/>
  <c r="AG243" i="1"/>
  <c r="AB243" i="1"/>
  <c r="AV242" i="1"/>
  <c r="AT242" i="1"/>
  <c r="AR242" i="1"/>
  <c r="AP242" i="1"/>
  <c r="AI242" i="1"/>
  <c r="AG242" i="1"/>
  <c r="AB242" i="1"/>
  <c r="AV241" i="1"/>
  <c r="AT241" i="1"/>
  <c r="AR241" i="1"/>
  <c r="AP241" i="1"/>
  <c r="AI241" i="1"/>
  <c r="AG241" i="1"/>
  <c r="AB241" i="1"/>
  <c r="AV240" i="1"/>
  <c r="AT240" i="1"/>
  <c r="AR240" i="1"/>
  <c r="AP240" i="1"/>
  <c r="AI240" i="1"/>
  <c r="AG240" i="1"/>
  <c r="AB240" i="1"/>
  <c r="AV239" i="1"/>
  <c r="AT239" i="1"/>
  <c r="AR239" i="1"/>
  <c r="AP239" i="1"/>
  <c r="AI239" i="1"/>
  <c r="AG239" i="1"/>
  <c r="AB239" i="1"/>
  <c r="AV238" i="1"/>
  <c r="AT238" i="1"/>
  <c r="AR238" i="1"/>
  <c r="AP238" i="1"/>
  <c r="AI238" i="1"/>
  <c r="AG238" i="1"/>
  <c r="AB238" i="1"/>
  <c r="AV237" i="1"/>
  <c r="AT237" i="1"/>
  <c r="AR237" i="1"/>
  <c r="AP237" i="1"/>
  <c r="AI237" i="1"/>
  <c r="AG237" i="1"/>
  <c r="AB237" i="1"/>
  <c r="AV236" i="1"/>
  <c r="AT236" i="1"/>
  <c r="AR236" i="1"/>
  <c r="AP236" i="1"/>
  <c r="AI236" i="1"/>
  <c r="AG236" i="1"/>
  <c r="AB236" i="1"/>
  <c r="AV235" i="1"/>
  <c r="AT235" i="1"/>
  <c r="AR235" i="1"/>
  <c r="AP235" i="1"/>
  <c r="AI235" i="1"/>
  <c r="AG235" i="1"/>
  <c r="AB235" i="1"/>
  <c r="AV234" i="1"/>
  <c r="AT234" i="1"/>
  <c r="AR234" i="1"/>
  <c r="AP234" i="1"/>
  <c r="AI234" i="1"/>
  <c r="AG234" i="1"/>
  <c r="AB234" i="1"/>
  <c r="AV233" i="1"/>
  <c r="AT233" i="1"/>
  <c r="AR233" i="1"/>
  <c r="AP233" i="1"/>
  <c r="AI233" i="1"/>
  <c r="AG233" i="1"/>
  <c r="AB233" i="1"/>
  <c r="AV232" i="1"/>
  <c r="AT232" i="1"/>
  <c r="AR232" i="1"/>
  <c r="AP232" i="1"/>
  <c r="AI232" i="1"/>
  <c r="AG232" i="1"/>
  <c r="AB232" i="1"/>
  <c r="AV231" i="1"/>
  <c r="AT231" i="1"/>
  <c r="AR231" i="1"/>
  <c r="AP231" i="1"/>
  <c r="AI231" i="1"/>
  <c r="AG231" i="1"/>
  <c r="AB231" i="1"/>
  <c r="AV230" i="1"/>
  <c r="AT230" i="1"/>
  <c r="AR230" i="1"/>
  <c r="AP230" i="1"/>
  <c r="AI230" i="1"/>
  <c r="AG230" i="1"/>
  <c r="AB230" i="1"/>
  <c r="AV229" i="1"/>
  <c r="AT229" i="1"/>
  <c r="AR229" i="1"/>
  <c r="AP229" i="1"/>
  <c r="AI229" i="1"/>
  <c r="AG229" i="1"/>
  <c r="AB229" i="1"/>
  <c r="AV228" i="1"/>
  <c r="AT228" i="1"/>
  <c r="AR228" i="1"/>
  <c r="AP228" i="1"/>
  <c r="AI228" i="1"/>
  <c r="AG228" i="1"/>
  <c r="AB228" i="1"/>
  <c r="AV227" i="1"/>
  <c r="AT227" i="1"/>
  <c r="AR227" i="1"/>
  <c r="AP227" i="1"/>
  <c r="AI227" i="1"/>
  <c r="AG227" i="1"/>
  <c r="AB227" i="1"/>
  <c r="AV226" i="1"/>
  <c r="AT226" i="1"/>
  <c r="AR226" i="1"/>
  <c r="AP226" i="1"/>
  <c r="AI226" i="1"/>
  <c r="AG226" i="1"/>
  <c r="AB226" i="1"/>
  <c r="AV225" i="1"/>
  <c r="AT225" i="1"/>
  <c r="AR225" i="1"/>
  <c r="AP225" i="1"/>
  <c r="AI225" i="1"/>
  <c r="AG225" i="1"/>
  <c r="AB225" i="1"/>
  <c r="AV224" i="1"/>
  <c r="AT224" i="1"/>
  <c r="AR224" i="1"/>
  <c r="AP224" i="1"/>
  <c r="AI224" i="1"/>
  <c r="AG224" i="1"/>
  <c r="AB224" i="1"/>
  <c r="AV223" i="1"/>
  <c r="AT223" i="1"/>
  <c r="AR223" i="1"/>
  <c r="AP223" i="1"/>
  <c r="AI223" i="1"/>
  <c r="AG223" i="1"/>
  <c r="AB223" i="1"/>
  <c r="AV222" i="1"/>
  <c r="AT222" i="1"/>
  <c r="AR222" i="1"/>
  <c r="AP222" i="1"/>
  <c r="AI222" i="1"/>
  <c r="AG222" i="1"/>
  <c r="AB222" i="1"/>
  <c r="AV221" i="1"/>
  <c r="AT221" i="1"/>
  <c r="AR221" i="1"/>
  <c r="AP221" i="1"/>
  <c r="AI221" i="1"/>
  <c r="AG221" i="1"/>
  <c r="AB221" i="1"/>
  <c r="AV220" i="1"/>
  <c r="AT220" i="1"/>
  <c r="AR220" i="1"/>
  <c r="AP220" i="1"/>
  <c r="AI220" i="1"/>
  <c r="AG220" i="1"/>
  <c r="AB220" i="1"/>
  <c r="AV219" i="1"/>
  <c r="AT219" i="1"/>
  <c r="AR219" i="1"/>
  <c r="AP219" i="1"/>
  <c r="AI219" i="1"/>
  <c r="AG219" i="1"/>
  <c r="AB219" i="1"/>
  <c r="AV218" i="1"/>
  <c r="AT218" i="1"/>
  <c r="AR218" i="1"/>
  <c r="AP218" i="1"/>
  <c r="AI218" i="1"/>
  <c r="AG218" i="1"/>
  <c r="AB218" i="1"/>
  <c r="AV217" i="1"/>
  <c r="AT217" i="1"/>
  <c r="AR217" i="1"/>
  <c r="AP217" i="1"/>
  <c r="AI217" i="1"/>
  <c r="AG217" i="1"/>
  <c r="AB217" i="1"/>
  <c r="AV216" i="1"/>
  <c r="AT216" i="1"/>
  <c r="AR216" i="1"/>
  <c r="AP216" i="1"/>
  <c r="AI216" i="1"/>
  <c r="AG216" i="1"/>
  <c r="AB216" i="1"/>
  <c r="AV215" i="1"/>
  <c r="AT215" i="1"/>
  <c r="AR215" i="1"/>
  <c r="AP215" i="1"/>
  <c r="AI215" i="1"/>
  <c r="AG215" i="1"/>
  <c r="AB215" i="1"/>
  <c r="AV214" i="1"/>
  <c r="AT214" i="1"/>
  <c r="AR214" i="1"/>
  <c r="AP214" i="1"/>
  <c r="AI214" i="1"/>
  <c r="AG214" i="1"/>
  <c r="AB214" i="1"/>
  <c r="AV213" i="1"/>
  <c r="AT213" i="1"/>
  <c r="AR213" i="1"/>
  <c r="AP213" i="1"/>
  <c r="AI213" i="1"/>
  <c r="AG213" i="1"/>
  <c r="AB213" i="1"/>
  <c r="AV212" i="1"/>
  <c r="AT212" i="1"/>
  <c r="AR212" i="1"/>
  <c r="AP212" i="1"/>
  <c r="AI212" i="1"/>
  <c r="AG212" i="1"/>
  <c r="AB212" i="1"/>
  <c r="AV211" i="1"/>
  <c r="AT211" i="1"/>
  <c r="AR211" i="1"/>
  <c r="AP211" i="1"/>
  <c r="AI211" i="1"/>
  <c r="AG211" i="1"/>
  <c r="AB211" i="1"/>
  <c r="AV210" i="1"/>
  <c r="AT210" i="1"/>
  <c r="AR210" i="1"/>
  <c r="AP210" i="1"/>
  <c r="AI210" i="1"/>
  <c r="AG210" i="1"/>
  <c r="AB210" i="1"/>
  <c r="AV209" i="1"/>
  <c r="AT209" i="1"/>
  <c r="AR209" i="1"/>
  <c r="AP209" i="1"/>
  <c r="AI209" i="1"/>
  <c r="AG209" i="1"/>
  <c r="AB209" i="1"/>
  <c r="AV208" i="1"/>
  <c r="AT208" i="1"/>
  <c r="AR208" i="1"/>
  <c r="AP208" i="1"/>
  <c r="AI208" i="1"/>
  <c r="AG208" i="1"/>
  <c r="AB208" i="1"/>
  <c r="AV207" i="1"/>
  <c r="AT207" i="1"/>
  <c r="AR207" i="1"/>
  <c r="AP207" i="1"/>
  <c r="AI207" i="1"/>
  <c r="AG207" i="1"/>
  <c r="AB207" i="1"/>
  <c r="AV206" i="1"/>
  <c r="AT206" i="1"/>
  <c r="AR206" i="1"/>
  <c r="AP206" i="1"/>
  <c r="AI206" i="1"/>
  <c r="AG206" i="1"/>
  <c r="AB206" i="1"/>
  <c r="AV205" i="1"/>
  <c r="AT205" i="1"/>
  <c r="AR205" i="1"/>
  <c r="AP205" i="1"/>
  <c r="AI205" i="1"/>
  <c r="AG205" i="1"/>
  <c r="AB205" i="1"/>
  <c r="AV204" i="1"/>
  <c r="AT204" i="1"/>
  <c r="AR204" i="1"/>
  <c r="AP204" i="1"/>
  <c r="AI204" i="1"/>
  <c r="AG204" i="1"/>
  <c r="AB204" i="1"/>
  <c r="AV203" i="1"/>
  <c r="AT203" i="1"/>
  <c r="AR203" i="1"/>
  <c r="AP203" i="1"/>
  <c r="AI203" i="1"/>
  <c r="AG203" i="1"/>
  <c r="AB203" i="1"/>
  <c r="AV202" i="1"/>
  <c r="AT202" i="1"/>
  <c r="AR202" i="1"/>
  <c r="AP202" i="1"/>
  <c r="AI202" i="1"/>
  <c r="AG202" i="1"/>
  <c r="AB202" i="1"/>
  <c r="AV201" i="1"/>
  <c r="AT201" i="1"/>
  <c r="AR201" i="1"/>
  <c r="AP201" i="1"/>
  <c r="AI201" i="1"/>
  <c r="AG201" i="1"/>
  <c r="AB201" i="1"/>
  <c r="AV200" i="1"/>
  <c r="AT200" i="1"/>
  <c r="AR200" i="1"/>
  <c r="AP200" i="1"/>
  <c r="AI200" i="1"/>
  <c r="AG200" i="1"/>
  <c r="AB200" i="1"/>
  <c r="AV199" i="1"/>
  <c r="AT199" i="1"/>
  <c r="AR199" i="1"/>
  <c r="AP199" i="1"/>
  <c r="AI199" i="1"/>
  <c r="AG199" i="1"/>
  <c r="AB199" i="1"/>
  <c r="AV198" i="1"/>
  <c r="AT198" i="1"/>
  <c r="AR198" i="1"/>
  <c r="AP198" i="1"/>
  <c r="AI198" i="1"/>
  <c r="AG198" i="1"/>
  <c r="AB198" i="1"/>
  <c r="AV197" i="1"/>
  <c r="AT197" i="1"/>
  <c r="AR197" i="1"/>
  <c r="AP197" i="1"/>
  <c r="AI197" i="1"/>
  <c r="AG197" i="1"/>
  <c r="AB197" i="1"/>
  <c r="AV196" i="1"/>
  <c r="AT196" i="1"/>
  <c r="AR196" i="1"/>
  <c r="AP196" i="1"/>
  <c r="AI196" i="1"/>
  <c r="AG196" i="1"/>
  <c r="AB196" i="1"/>
  <c r="AV195" i="1"/>
  <c r="AT195" i="1"/>
  <c r="AR195" i="1"/>
  <c r="AP195" i="1"/>
  <c r="AI195" i="1"/>
  <c r="AG195" i="1"/>
  <c r="AB195" i="1"/>
  <c r="AV194" i="1"/>
  <c r="AT194" i="1"/>
  <c r="AR194" i="1"/>
  <c r="AP194" i="1"/>
  <c r="AI194" i="1"/>
  <c r="AG194" i="1"/>
  <c r="AB194" i="1"/>
  <c r="AV193" i="1"/>
  <c r="AT193" i="1"/>
  <c r="AR193" i="1"/>
  <c r="AP193" i="1"/>
  <c r="AI193" i="1"/>
  <c r="AG193" i="1"/>
  <c r="AB193" i="1"/>
  <c r="AV192" i="1"/>
  <c r="AT192" i="1"/>
  <c r="AR192" i="1"/>
  <c r="AP192" i="1"/>
  <c r="AI192" i="1"/>
  <c r="AG192" i="1"/>
  <c r="AB192" i="1"/>
  <c r="AV191" i="1"/>
  <c r="AT191" i="1"/>
  <c r="AR191" i="1"/>
  <c r="AP191" i="1"/>
  <c r="AI191" i="1"/>
  <c r="AG191" i="1"/>
  <c r="AB191" i="1"/>
  <c r="AV190" i="1"/>
  <c r="AT190" i="1"/>
  <c r="AR190" i="1"/>
  <c r="AP190" i="1"/>
  <c r="AI190" i="1"/>
  <c r="AG190" i="1"/>
  <c r="AB190" i="1"/>
  <c r="AV189" i="1"/>
  <c r="AT189" i="1"/>
  <c r="AR189" i="1"/>
  <c r="AP189" i="1"/>
  <c r="AI189" i="1"/>
  <c r="AG189" i="1"/>
  <c r="AB189" i="1"/>
  <c r="AV188" i="1"/>
  <c r="AT188" i="1"/>
  <c r="AR188" i="1"/>
  <c r="AP188" i="1"/>
  <c r="AI188" i="1"/>
  <c r="AG188" i="1"/>
  <c r="AB188" i="1"/>
  <c r="AV187" i="1"/>
  <c r="AT187" i="1"/>
  <c r="AR187" i="1"/>
  <c r="AP187" i="1"/>
  <c r="AI187" i="1"/>
  <c r="AG187" i="1"/>
  <c r="AB187" i="1"/>
  <c r="AV186" i="1"/>
  <c r="AT186" i="1"/>
  <c r="AR186" i="1"/>
  <c r="AP186" i="1"/>
  <c r="AI186" i="1"/>
  <c r="AG186" i="1"/>
  <c r="AB186" i="1"/>
  <c r="AV185" i="1"/>
  <c r="AT185" i="1"/>
  <c r="AR185" i="1"/>
  <c r="AP185" i="1"/>
  <c r="AI185" i="1"/>
  <c r="AG185" i="1"/>
  <c r="AB185" i="1"/>
  <c r="AV184" i="1"/>
  <c r="AT184" i="1"/>
  <c r="AR184" i="1"/>
  <c r="AP184" i="1"/>
  <c r="AI184" i="1"/>
  <c r="AG184" i="1"/>
  <c r="AB184" i="1"/>
  <c r="AV183" i="1"/>
  <c r="AT183" i="1"/>
  <c r="AR183" i="1"/>
  <c r="AP183" i="1"/>
  <c r="AI183" i="1"/>
  <c r="AG183" i="1"/>
  <c r="AB183" i="1"/>
  <c r="AV182" i="1"/>
  <c r="AT182" i="1"/>
  <c r="AR182" i="1"/>
  <c r="AP182" i="1"/>
  <c r="AI182" i="1"/>
  <c r="AG182" i="1"/>
  <c r="AB182" i="1"/>
  <c r="AV181" i="1"/>
  <c r="AT181" i="1"/>
  <c r="AR181" i="1"/>
  <c r="AP181" i="1"/>
  <c r="AI181" i="1"/>
  <c r="AG181" i="1"/>
  <c r="AB181" i="1"/>
  <c r="AV180" i="1"/>
  <c r="AT180" i="1"/>
  <c r="AR180" i="1"/>
  <c r="AP180" i="1"/>
  <c r="AI180" i="1"/>
  <c r="AG180" i="1"/>
  <c r="AB180" i="1"/>
  <c r="AV179" i="1"/>
  <c r="AT179" i="1"/>
  <c r="AR179" i="1"/>
  <c r="AP179" i="1"/>
  <c r="AI179" i="1"/>
  <c r="AG179" i="1"/>
  <c r="AB179" i="1"/>
  <c r="AV178" i="1"/>
  <c r="AT178" i="1"/>
  <c r="AR178" i="1"/>
  <c r="AP178" i="1"/>
  <c r="AI178" i="1"/>
  <c r="AG178" i="1"/>
  <c r="AB178" i="1"/>
  <c r="AV177" i="1"/>
  <c r="AT177" i="1"/>
  <c r="AR177" i="1"/>
  <c r="AP177" i="1"/>
  <c r="AI177" i="1"/>
  <c r="AG177" i="1"/>
  <c r="AB177" i="1"/>
  <c r="AV176" i="1"/>
  <c r="AT176" i="1"/>
  <c r="AR176" i="1"/>
  <c r="AP176" i="1"/>
  <c r="AI176" i="1"/>
  <c r="AG176" i="1"/>
  <c r="AB176" i="1"/>
  <c r="AV175" i="1"/>
  <c r="AT175" i="1"/>
  <c r="AR175" i="1"/>
  <c r="AP175" i="1"/>
  <c r="AI175" i="1"/>
  <c r="AG175" i="1"/>
  <c r="AB175" i="1"/>
  <c r="AV174" i="1"/>
  <c r="AT174" i="1"/>
  <c r="AR174" i="1"/>
  <c r="AP174" i="1"/>
  <c r="AI174" i="1"/>
  <c r="AG174" i="1"/>
  <c r="AB174" i="1"/>
  <c r="AV173" i="1"/>
  <c r="AT173" i="1"/>
  <c r="AR173" i="1"/>
  <c r="AP173" i="1"/>
  <c r="AI173" i="1"/>
  <c r="AG173" i="1"/>
  <c r="AB173" i="1"/>
  <c r="AV172" i="1"/>
  <c r="AT172" i="1"/>
  <c r="AR172" i="1"/>
  <c r="AP172" i="1"/>
  <c r="AI172" i="1"/>
  <c r="AG172" i="1"/>
  <c r="AB172" i="1"/>
  <c r="AV171" i="1"/>
  <c r="AT171" i="1"/>
  <c r="AR171" i="1"/>
  <c r="AP171" i="1"/>
  <c r="AI171" i="1"/>
  <c r="AG171" i="1"/>
  <c r="AB171" i="1"/>
  <c r="AV170" i="1"/>
  <c r="AT170" i="1"/>
  <c r="AR170" i="1"/>
  <c r="AP170" i="1"/>
  <c r="AI170" i="1"/>
  <c r="AG170" i="1"/>
  <c r="AB170" i="1"/>
  <c r="AV169" i="1"/>
  <c r="AT169" i="1"/>
  <c r="AR169" i="1"/>
  <c r="AP169" i="1"/>
  <c r="AI169" i="1"/>
  <c r="AG169" i="1"/>
  <c r="AB169" i="1"/>
  <c r="AV168" i="1"/>
  <c r="AT168" i="1"/>
  <c r="AR168" i="1"/>
  <c r="AP168" i="1"/>
  <c r="AI168" i="1"/>
  <c r="AG168" i="1"/>
  <c r="AB168" i="1"/>
  <c r="AV167" i="1"/>
  <c r="AT167" i="1"/>
  <c r="AR167" i="1"/>
  <c r="AP167" i="1"/>
  <c r="AI167" i="1"/>
  <c r="AG167" i="1"/>
  <c r="AB167" i="1"/>
  <c r="AV166" i="1"/>
  <c r="AT166" i="1"/>
  <c r="AR166" i="1"/>
  <c r="AP166" i="1"/>
  <c r="AI166" i="1"/>
  <c r="AG166" i="1"/>
  <c r="AB166" i="1"/>
  <c r="AV165" i="1"/>
  <c r="AT165" i="1"/>
  <c r="AR165" i="1"/>
  <c r="AP165" i="1"/>
  <c r="AI165" i="1"/>
  <c r="AG165" i="1"/>
  <c r="AB165" i="1"/>
  <c r="AV164" i="1"/>
  <c r="AT164" i="1"/>
  <c r="AR164" i="1"/>
  <c r="AP164" i="1"/>
  <c r="AI164" i="1"/>
  <c r="AG164" i="1"/>
  <c r="AB164" i="1"/>
  <c r="AV163" i="1"/>
  <c r="AT163" i="1"/>
  <c r="AR163" i="1"/>
  <c r="AP163" i="1"/>
  <c r="AI163" i="1"/>
  <c r="AG163" i="1"/>
  <c r="AB163" i="1"/>
  <c r="AV162" i="1"/>
  <c r="AT162" i="1"/>
  <c r="AR162" i="1"/>
  <c r="AP162" i="1"/>
  <c r="AI162" i="1"/>
  <c r="AG162" i="1"/>
  <c r="AB162" i="1"/>
  <c r="AV161" i="1"/>
  <c r="AT161" i="1"/>
  <c r="AR161" i="1"/>
  <c r="AP161" i="1"/>
  <c r="AI161" i="1"/>
  <c r="AG161" i="1"/>
  <c r="AB161" i="1"/>
  <c r="AV160" i="1"/>
  <c r="AT160" i="1"/>
  <c r="AR160" i="1"/>
  <c r="AP160" i="1"/>
  <c r="AI160" i="1"/>
  <c r="AG160" i="1"/>
  <c r="AB160" i="1"/>
  <c r="AV159" i="1"/>
  <c r="AT159" i="1"/>
  <c r="AR159" i="1"/>
  <c r="AP159" i="1"/>
  <c r="AI159" i="1"/>
  <c r="AG159" i="1"/>
  <c r="AB159" i="1"/>
  <c r="AV158" i="1"/>
  <c r="AT158" i="1"/>
  <c r="AR158" i="1"/>
  <c r="AP158" i="1"/>
  <c r="AI158" i="1"/>
  <c r="AG158" i="1"/>
  <c r="AB158" i="1"/>
  <c r="AV157" i="1"/>
  <c r="AT157" i="1"/>
  <c r="AR157" i="1"/>
  <c r="AP157" i="1"/>
  <c r="AI157" i="1"/>
  <c r="AG157" i="1"/>
  <c r="AB157" i="1"/>
  <c r="AV156" i="1"/>
  <c r="AT156" i="1"/>
  <c r="AR156" i="1"/>
  <c r="AP156" i="1"/>
  <c r="AI156" i="1"/>
  <c r="AG156" i="1"/>
  <c r="AB156" i="1"/>
  <c r="AV155" i="1"/>
  <c r="AT155" i="1"/>
  <c r="AR155" i="1"/>
  <c r="AP155" i="1"/>
  <c r="AI155" i="1"/>
  <c r="AG155" i="1"/>
  <c r="AB155" i="1"/>
  <c r="AV154" i="1"/>
  <c r="AT154" i="1"/>
  <c r="AR154" i="1"/>
  <c r="AP154" i="1"/>
  <c r="AI154" i="1"/>
  <c r="AG154" i="1"/>
  <c r="AB154" i="1"/>
  <c r="AV153" i="1"/>
  <c r="AT153" i="1"/>
  <c r="AR153" i="1"/>
  <c r="AP153" i="1"/>
  <c r="AI153" i="1"/>
  <c r="AG153" i="1"/>
  <c r="AB153" i="1"/>
  <c r="AV152" i="1"/>
  <c r="AT152" i="1"/>
  <c r="AR152" i="1"/>
  <c r="AP152" i="1"/>
  <c r="AI152" i="1"/>
  <c r="AG152" i="1"/>
  <c r="AB152" i="1"/>
  <c r="AV151" i="1"/>
  <c r="AT151" i="1"/>
  <c r="AR151" i="1"/>
  <c r="AP151" i="1"/>
  <c r="AI151" i="1"/>
  <c r="AG151" i="1"/>
  <c r="AB151" i="1"/>
  <c r="AV150" i="1"/>
  <c r="AT150" i="1"/>
  <c r="AR150" i="1"/>
  <c r="AP150" i="1"/>
  <c r="AI150" i="1"/>
  <c r="AG150" i="1"/>
  <c r="AB150" i="1"/>
  <c r="AV149" i="1"/>
  <c r="AT149" i="1"/>
  <c r="AR149" i="1"/>
  <c r="AP149" i="1"/>
  <c r="AI149" i="1"/>
  <c r="AG149" i="1"/>
  <c r="AB149" i="1"/>
  <c r="AV148" i="1"/>
  <c r="AT148" i="1"/>
  <c r="AR148" i="1"/>
  <c r="AP148" i="1"/>
  <c r="AI148" i="1"/>
  <c r="AG148" i="1"/>
  <c r="AB148" i="1"/>
  <c r="AV147" i="1"/>
  <c r="AT147" i="1"/>
  <c r="AR147" i="1"/>
  <c r="AP147" i="1"/>
  <c r="AI147" i="1"/>
  <c r="AG147" i="1"/>
  <c r="AB147" i="1"/>
  <c r="AV146" i="1"/>
  <c r="AT146" i="1"/>
  <c r="AR146" i="1"/>
  <c r="AP146" i="1"/>
  <c r="AI146" i="1"/>
  <c r="AG146" i="1"/>
  <c r="AB146" i="1"/>
  <c r="AV145" i="1"/>
  <c r="AT145" i="1"/>
  <c r="AR145" i="1"/>
  <c r="AP145" i="1"/>
  <c r="AI145" i="1"/>
  <c r="AG145" i="1"/>
  <c r="AB145" i="1"/>
  <c r="AV144" i="1"/>
  <c r="AT144" i="1"/>
  <c r="AR144" i="1"/>
  <c r="AP144" i="1"/>
  <c r="AI144" i="1"/>
  <c r="AG144" i="1"/>
  <c r="AB144" i="1"/>
  <c r="AV143" i="1"/>
  <c r="AT143" i="1"/>
  <c r="AR143" i="1"/>
  <c r="AP143" i="1"/>
  <c r="AI143" i="1"/>
  <c r="AG143" i="1"/>
  <c r="AB143" i="1"/>
  <c r="AV115" i="1"/>
  <c r="AT115" i="1"/>
  <c r="AR115" i="1"/>
  <c r="AP115" i="1"/>
  <c r="AI115" i="1"/>
  <c r="AG115" i="1"/>
  <c r="AB115" i="1"/>
  <c r="AV114" i="1"/>
  <c r="AT114" i="1"/>
  <c r="AR114" i="1"/>
  <c r="AP114" i="1"/>
  <c r="AI114" i="1"/>
  <c r="AG114" i="1"/>
  <c r="AB114" i="1"/>
  <c r="AV47" i="1"/>
  <c r="AT47" i="1"/>
  <c r="AR47" i="1"/>
  <c r="AP47" i="1"/>
  <c r="AI47" i="1"/>
  <c r="AG47" i="1"/>
  <c r="AB47" i="1"/>
  <c r="AV46" i="1"/>
  <c r="AT46" i="1"/>
  <c r="AR46" i="1"/>
  <c r="AP46" i="1"/>
  <c r="AI46" i="1"/>
  <c r="AG46" i="1"/>
  <c r="AB46" i="1"/>
  <c r="AV45" i="1"/>
  <c r="AT45" i="1"/>
  <c r="AR45" i="1"/>
  <c r="AP45" i="1"/>
  <c r="AI45" i="1"/>
  <c r="AG45" i="1"/>
  <c r="AB45" i="1"/>
  <c r="AV44" i="1"/>
  <c r="AT44" i="1"/>
  <c r="AR44" i="1"/>
  <c r="AP44" i="1"/>
  <c r="AI44" i="1"/>
  <c r="AG44" i="1"/>
  <c r="AB44" i="1"/>
  <c r="AV142" i="1"/>
  <c r="AT142" i="1"/>
  <c r="AR142" i="1"/>
  <c r="AP142" i="1"/>
  <c r="AI142" i="1"/>
  <c r="AG142" i="1"/>
  <c r="AB142" i="1"/>
  <c r="AV141" i="1"/>
  <c r="AT141" i="1"/>
  <c r="AR141" i="1"/>
  <c r="AP141" i="1"/>
  <c r="AI141" i="1"/>
  <c r="AG141" i="1"/>
  <c r="AB141" i="1"/>
  <c r="AV140" i="1"/>
  <c r="AT140" i="1"/>
  <c r="AR140" i="1"/>
  <c r="AP140" i="1"/>
  <c r="AI140" i="1"/>
  <c r="AG140" i="1"/>
  <c r="AB140" i="1"/>
  <c r="AV139" i="1"/>
  <c r="AT139" i="1"/>
  <c r="AR139" i="1"/>
  <c r="AP139" i="1"/>
  <c r="AI139" i="1"/>
  <c r="AG139" i="1"/>
  <c r="AB139" i="1"/>
  <c r="AV138" i="1"/>
  <c r="AT138" i="1"/>
  <c r="AR138" i="1"/>
  <c r="AP138" i="1"/>
  <c r="AI138" i="1"/>
  <c r="AG138" i="1"/>
  <c r="AB138" i="1"/>
  <c r="AV137" i="1"/>
  <c r="AT137" i="1"/>
  <c r="AR137" i="1"/>
  <c r="AP137" i="1"/>
  <c r="AI137" i="1"/>
  <c r="AG137" i="1"/>
  <c r="AB137" i="1"/>
  <c r="AV136" i="1"/>
  <c r="AT136" i="1"/>
  <c r="AR136" i="1"/>
  <c r="AP136" i="1"/>
  <c r="AI136" i="1"/>
  <c r="AG136" i="1"/>
  <c r="AB136" i="1"/>
  <c r="AV135" i="1"/>
  <c r="AT135" i="1"/>
  <c r="AR135" i="1"/>
  <c r="AP135" i="1"/>
  <c r="AI135" i="1"/>
  <c r="AG135" i="1"/>
  <c r="AB135" i="1"/>
  <c r="AV134" i="1"/>
  <c r="AT134" i="1"/>
  <c r="AR134" i="1"/>
  <c r="AP134" i="1"/>
  <c r="AI134" i="1"/>
  <c r="AG134" i="1"/>
  <c r="AB134" i="1"/>
  <c r="AV133" i="1"/>
  <c r="AT133" i="1"/>
  <c r="AR133" i="1"/>
  <c r="AP133" i="1"/>
  <c r="AI133" i="1"/>
  <c r="AG133" i="1"/>
  <c r="AB133" i="1"/>
  <c r="AV132" i="1"/>
  <c r="AT132" i="1"/>
  <c r="AR132" i="1"/>
  <c r="AP132" i="1"/>
  <c r="AI132" i="1"/>
  <c r="AG132" i="1"/>
  <c r="AB132" i="1"/>
  <c r="AV131" i="1"/>
  <c r="AT131" i="1"/>
  <c r="AR131" i="1"/>
  <c r="AP131" i="1"/>
  <c r="AI131" i="1"/>
  <c r="AG131" i="1"/>
  <c r="AB131" i="1"/>
  <c r="AV130" i="1"/>
  <c r="AT130" i="1"/>
  <c r="AR130" i="1"/>
  <c r="AP130" i="1"/>
  <c r="AI130" i="1"/>
  <c r="AG130" i="1"/>
  <c r="AB130" i="1"/>
  <c r="AV129" i="1"/>
  <c r="AT129" i="1"/>
  <c r="AR129" i="1"/>
  <c r="AP129" i="1"/>
  <c r="AI129" i="1"/>
  <c r="AG129" i="1"/>
  <c r="AB129" i="1"/>
  <c r="AV128" i="1"/>
  <c r="AT128" i="1"/>
  <c r="AR128" i="1"/>
  <c r="AP128" i="1"/>
  <c r="AI128" i="1"/>
  <c r="AG128" i="1"/>
  <c r="AB128" i="1"/>
  <c r="AV127" i="1"/>
  <c r="AT127" i="1"/>
  <c r="AR127" i="1"/>
  <c r="AP127" i="1"/>
  <c r="AI127" i="1"/>
  <c r="AG127" i="1"/>
  <c r="AB127" i="1"/>
  <c r="AV126" i="1"/>
  <c r="AT126" i="1"/>
  <c r="AR126" i="1"/>
  <c r="AP126" i="1"/>
  <c r="AI126" i="1"/>
  <c r="AG126" i="1"/>
  <c r="AB126" i="1"/>
  <c r="AV125" i="1"/>
  <c r="AT125" i="1"/>
  <c r="AR125" i="1"/>
  <c r="AP125" i="1"/>
  <c r="AI125" i="1"/>
  <c r="AG125" i="1"/>
  <c r="AB125" i="1"/>
  <c r="AV124" i="1"/>
  <c r="AT124" i="1"/>
  <c r="AR124" i="1"/>
  <c r="AP124" i="1"/>
  <c r="AI124" i="1"/>
  <c r="AG124" i="1"/>
  <c r="AB124" i="1"/>
  <c r="AV123" i="1"/>
  <c r="AT123" i="1"/>
  <c r="AR123" i="1"/>
  <c r="AP123" i="1"/>
  <c r="AI123" i="1"/>
  <c r="AG123" i="1"/>
  <c r="AB123" i="1"/>
  <c r="AV122" i="1"/>
  <c r="AT122" i="1"/>
  <c r="AR122" i="1"/>
  <c r="AP122" i="1"/>
  <c r="AI122" i="1"/>
  <c r="AG122" i="1"/>
  <c r="AB122" i="1"/>
  <c r="AV121" i="1"/>
  <c r="AT121" i="1"/>
  <c r="AR121" i="1"/>
  <c r="AP121" i="1"/>
  <c r="AI121" i="1"/>
  <c r="AG121" i="1"/>
  <c r="AB121" i="1"/>
  <c r="AV29" i="1"/>
  <c r="AT29" i="1"/>
  <c r="AR29" i="1"/>
  <c r="AP29" i="1"/>
  <c r="AI29" i="1"/>
  <c r="AG29" i="1"/>
  <c r="AB29" i="1"/>
  <c r="AV120" i="1"/>
  <c r="AT120" i="1"/>
  <c r="AR120" i="1"/>
  <c r="AP120" i="1"/>
  <c r="AI120" i="1"/>
  <c r="AG120" i="1"/>
  <c r="AB120" i="1"/>
  <c r="AV119" i="1"/>
  <c r="AT119" i="1"/>
  <c r="AR119" i="1"/>
  <c r="AP119" i="1"/>
  <c r="AI119" i="1"/>
  <c r="AG119" i="1"/>
  <c r="AB119" i="1"/>
  <c r="AV118" i="1"/>
  <c r="AT118" i="1"/>
  <c r="AR118" i="1"/>
  <c r="AP118" i="1"/>
  <c r="AI118" i="1"/>
  <c r="AG118" i="1"/>
  <c r="AB118" i="1"/>
  <c r="AV117" i="1"/>
  <c r="AT117" i="1"/>
  <c r="AR117" i="1"/>
  <c r="AP117" i="1"/>
  <c r="AI117" i="1"/>
  <c r="AG117" i="1"/>
  <c r="AB117" i="1"/>
  <c r="AV116" i="1"/>
  <c r="AT116" i="1"/>
  <c r="AR116" i="1"/>
  <c r="AP116" i="1"/>
  <c r="AI116" i="1"/>
  <c r="AG116" i="1"/>
  <c r="AB116" i="1"/>
  <c r="AV28" i="1"/>
  <c r="AT28" i="1"/>
  <c r="AR28" i="1"/>
  <c r="AP28" i="1"/>
  <c r="AI28" i="1"/>
  <c r="AG28" i="1"/>
  <c r="AB28" i="1"/>
  <c r="AV27" i="1"/>
  <c r="AT27" i="1"/>
  <c r="AR27" i="1"/>
  <c r="AP27" i="1"/>
  <c r="AI27" i="1"/>
  <c r="AG27" i="1"/>
  <c r="AB27" i="1"/>
  <c r="AV26" i="1"/>
  <c r="AT26" i="1"/>
  <c r="AR26" i="1"/>
  <c r="AP26" i="1"/>
  <c r="AI26" i="1"/>
  <c r="AG26" i="1"/>
  <c r="AB26" i="1"/>
  <c r="AV25" i="1"/>
  <c r="AT25" i="1"/>
  <c r="AR25" i="1"/>
  <c r="AP25" i="1"/>
  <c r="AI25" i="1"/>
  <c r="AG25" i="1"/>
  <c r="AB25" i="1"/>
  <c r="AV24" i="1"/>
  <c r="AT24" i="1"/>
  <c r="AR24" i="1"/>
  <c r="AP24" i="1"/>
  <c r="AI24" i="1"/>
  <c r="AG24" i="1"/>
  <c r="AB24" i="1"/>
  <c r="AV23" i="1"/>
  <c r="AT23" i="1"/>
  <c r="AR23" i="1"/>
  <c r="AP23" i="1"/>
  <c r="AI23" i="1"/>
  <c r="AG23" i="1"/>
  <c r="AB23" i="1"/>
  <c r="AV22" i="1"/>
  <c r="AT22" i="1"/>
  <c r="AR22" i="1"/>
  <c r="AP22" i="1"/>
  <c r="AI22" i="1"/>
  <c r="AG22" i="1"/>
  <c r="AB22" i="1"/>
  <c r="AV113" i="1"/>
  <c r="AT113" i="1"/>
  <c r="AR113" i="1"/>
  <c r="AP113" i="1"/>
  <c r="AI113" i="1"/>
  <c r="AG113" i="1"/>
  <c r="AB113" i="1"/>
  <c r="AV112" i="1"/>
  <c r="AT112" i="1"/>
  <c r="AR112" i="1"/>
  <c r="AP112" i="1"/>
  <c r="AI112" i="1"/>
  <c r="AG112" i="1"/>
  <c r="AB112" i="1"/>
  <c r="AV111" i="1"/>
  <c r="AT111" i="1"/>
  <c r="AR111" i="1"/>
  <c r="AP111" i="1"/>
  <c r="AI111" i="1"/>
  <c r="AG111" i="1"/>
  <c r="AB111" i="1"/>
  <c r="AV110" i="1"/>
  <c r="AT110" i="1"/>
  <c r="AR110" i="1"/>
  <c r="AP110" i="1"/>
  <c r="AI110" i="1"/>
  <c r="AG110" i="1"/>
  <c r="AB110" i="1"/>
  <c r="AV109" i="1"/>
  <c r="AT109" i="1"/>
  <c r="AR109" i="1"/>
  <c r="AP109" i="1"/>
  <c r="AI109" i="1"/>
  <c r="AG109" i="1"/>
  <c r="AB109" i="1"/>
  <c r="AV108" i="1"/>
  <c r="AT108" i="1"/>
  <c r="AR108" i="1"/>
  <c r="AP108" i="1"/>
  <c r="AI108" i="1"/>
  <c r="AG108" i="1"/>
  <c r="AB108" i="1"/>
  <c r="AV107" i="1"/>
  <c r="AT107" i="1"/>
  <c r="AR107" i="1"/>
  <c r="AP107" i="1"/>
  <c r="AI107" i="1"/>
  <c r="AG107" i="1"/>
  <c r="AB107" i="1"/>
  <c r="AV106" i="1"/>
  <c r="AT106" i="1"/>
  <c r="AR106" i="1"/>
  <c r="AP106" i="1"/>
  <c r="AI106" i="1"/>
  <c r="AG106" i="1"/>
  <c r="AB106" i="1"/>
  <c r="AV105" i="1"/>
  <c r="AT105" i="1"/>
  <c r="AR105" i="1"/>
  <c r="AP105" i="1"/>
  <c r="AI105" i="1"/>
  <c r="AG105" i="1"/>
  <c r="AB105" i="1"/>
  <c r="AV104" i="1"/>
  <c r="AT104" i="1"/>
  <c r="AR104" i="1"/>
  <c r="AP104" i="1"/>
  <c r="AI104" i="1"/>
  <c r="AG104" i="1"/>
  <c r="AB104" i="1"/>
  <c r="AV103" i="1"/>
  <c r="AT103" i="1"/>
  <c r="AR103" i="1"/>
  <c r="AP103" i="1"/>
  <c r="AI103" i="1"/>
  <c r="AG103" i="1"/>
  <c r="AB103" i="1"/>
  <c r="AV102" i="1"/>
  <c r="AT102" i="1"/>
  <c r="AR102" i="1"/>
  <c r="AP102" i="1"/>
  <c r="AI102" i="1"/>
  <c r="AG102" i="1"/>
  <c r="AB102" i="1"/>
  <c r="AV101" i="1"/>
  <c r="AT101" i="1"/>
  <c r="AR101" i="1"/>
  <c r="AP101" i="1"/>
  <c r="AI101" i="1"/>
  <c r="AG101" i="1"/>
  <c r="AB101" i="1"/>
  <c r="AV100" i="1"/>
  <c r="AT100" i="1"/>
  <c r="AR100" i="1"/>
  <c r="AP100" i="1"/>
  <c r="AI100" i="1"/>
  <c r="AG100" i="1"/>
  <c r="AB100" i="1"/>
  <c r="AV99" i="1"/>
  <c r="AT99" i="1"/>
  <c r="AR99" i="1"/>
  <c r="AP99" i="1"/>
  <c r="AI99" i="1"/>
  <c r="AG99" i="1"/>
  <c r="AB99" i="1"/>
  <c r="AV98" i="1"/>
  <c r="AT98" i="1"/>
  <c r="AR98" i="1"/>
  <c r="AP98" i="1"/>
  <c r="AI98" i="1"/>
  <c r="AG98" i="1"/>
  <c r="AB98" i="1"/>
  <c r="AV97" i="1"/>
  <c r="AT97" i="1"/>
  <c r="AR97" i="1"/>
  <c r="AP97" i="1"/>
  <c r="AI97" i="1"/>
  <c r="AG97" i="1"/>
  <c r="AB97" i="1"/>
  <c r="AV96" i="1"/>
  <c r="AT96" i="1"/>
  <c r="AR96" i="1"/>
  <c r="AP96" i="1"/>
  <c r="AI96" i="1"/>
  <c r="AG96" i="1"/>
  <c r="AB96" i="1"/>
  <c r="AV95" i="1"/>
  <c r="AT95" i="1"/>
  <c r="AR95" i="1"/>
  <c r="AP95" i="1"/>
  <c r="AI95" i="1"/>
  <c r="AG95" i="1"/>
  <c r="AB95" i="1"/>
  <c r="AV94" i="1"/>
  <c r="AT94" i="1"/>
  <c r="AR94" i="1"/>
  <c r="AP94" i="1"/>
  <c r="AI94" i="1"/>
  <c r="AG94" i="1"/>
  <c r="AB94" i="1"/>
  <c r="AV93" i="1"/>
  <c r="AT93" i="1"/>
  <c r="AR93" i="1"/>
  <c r="AP93" i="1"/>
  <c r="AI93" i="1"/>
  <c r="AG93" i="1"/>
  <c r="AB93" i="1"/>
  <c r="AV92" i="1"/>
  <c r="AT92" i="1"/>
  <c r="AR92" i="1"/>
  <c r="AP92" i="1"/>
  <c r="AI92" i="1"/>
  <c r="AG92" i="1"/>
  <c r="AB92" i="1"/>
  <c r="AV91" i="1"/>
  <c r="AT91" i="1"/>
  <c r="AR91" i="1"/>
  <c r="AP91" i="1"/>
  <c r="AI91" i="1"/>
  <c r="AG91" i="1"/>
  <c r="AB91" i="1"/>
  <c r="AV90" i="1"/>
  <c r="AT90" i="1"/>
  <c r="AR90" i="1"/>
  <c r="AP90" i="1"/>
  <c r="AI90" i="1"/>
  <c r="AG90" i="1"/>
  <c r="AB90" i="1"/>
  <c r="AV89" i="1"/>
  <c r="AT89" i="1"/>
  <c r="AR89" i="1"/>
  <c r="AP89" i="1"/>
  <c r="AI89" i="1"/>
  <c r="AG89" i="1"/>
  <c r="AB89" i="1"/>
  <c r="AV88" i="1"/>
  <c r="AT88" i="1"/>
  <c r="AR88" i="1"/>
  <c r="AP88" i="1"/>
  <c r="AI88" i="1"/>
  <c r="AG88" i="1"/>
  <c r="AB88" i="1"/>
  <c r="AV87" i="1"/>
  <c r="AT87" i="1"/>
  <c r="AR87" i="1"/>
  <c r="AP87" i="1"/>
  <c r="AI87" i="1"/>
  <c r="AG87" i="1"/>
  <c r="AB87" i="1"/>
  <c r="AV86" i="1"/>
  <c r="AT86" i="1"/>
  <c r="AR86" i="1"/>
  <c r="AP86" i="1"/>
  <c r="AI86" i="1"/>
  <c r="AG86" i="1"/>
  <c r="AB86" i="1"/>
  <c r="AV85" i="1"/>
  <c r="AT85" i="1"/>
  <c r="AR85" i="1"/>
  <c r="AP85" i="1"/>
  <c r="AI85" i="1"/>
  <c r="AG85" i="1"/>
  <c r="AB85" i="1"/>
  <c r="AV84" i="1"/>
  <c r="AT84" i="1"/>
  <c r="AR84" i="1"/>
  <c r="AP84" i="1"/>
  <c r="AI84" i="1"/>
  <c r="AG84" i="1"/>
  <c r="AB84" i="1"/>
  <c r="AV83" i="1"/>
  <c r="AT83" i="1"/>
  <c r="AR83" i="1"/>
  <c r="AP83" i="1"/>
  <c r="AI83" i="1"/>
  <c r="AG83" i="1"/>
  <c r="AB83" i="1"/>
  <c r="AV82" i="1"/>
  <c r="AT82" i="1"/>
  <c r="AR82" i="1"/>
  <c r="AP82" i="1"/>
  <c r="AI82" i="1"/>
  <c r="AG82" i="1"/>
  <c r="AB82" i="1"/>
  <c r="AV81" i="1"/>
  <c r="AT81" i="1"/>
  <c r="AR81" i="1"/>
  <c r="AP81" i="1"/>
  <c r="AI81" i="1"/>
  <c r="AG81" i="1"/>
  <c r="AB81" i="1"/>
  <c r="AV80" i="1"/>
  <c r="AT80" i="1"/>
  <c r="AR80" i="1"/>
  <c r="AP80" i="1"/>
  <c r="AI80" i="1"/>
  <c r="AG80" i="1"/>
  <c r="AB80" i="1"/>
  <c r="AV79" i="1"/>
  <c r="AT79" i="1"/>
  <c r="AR79" i="1"/>
  <c r="AP79" i="1"/>
  <c r="AI79" i="1"/>
  <c r="AG79" i="1"/>
  <c r="AB79" i="1"/>
  <c r="AV78" i="1"/>
  <c r="AT78" i="1"/>
  <c r="AR78" i="1"/>
  <c r="AP78" i="1"/>
  <c r="AI78" i="1"/>
  <c r="AG78" i="1"/>
  <c r="AB78" i="1"/>
  <c r="AV77" i="1"/>
  <c r="AT77" i="1"/>
  <c r="AR77" i="1"/>
  <c r="AP77" i="1"/>
  <c r="AI77" i="1"/>
  <c r="AG77" i="1"/>
  <c r="AB77" i="1"/>
  <c r="AV76" i="1"/>
  <c r="AT76" i="1"/>
  <c r="AR76" i="1"/>
  <c r="AP76" i="1"/>
  <c r="AI76" i="1"/>
  <c r="AG76" i="1"/>
  <c r="AB76" i="1"/>
  <c r="AV75" i="1"/>
  <c r="AT75" i="1"/>
  <c r="AR75" i="1"/>
  <c r="AP75" i="1"/>
  <c r="AI75" i="1"/>
  <c r="AG75" i="1"/>
  <c r="AB75" i="1"/>
  <c r="AV74" i="1"/>
  <c r="AT74" i="1"/>
  <c r="AR74" i="1"/>
  <c r="AP74" i="1"/>
  <c r="AI74" i="1"/>
  <c r="AG74" i="1"/>
  <c r="AB74" i="1"/>
  <c r="AV73" i="1"/>
  <c r="AT73" i="1"/>
  <c r="AR73" i="1"/>
  <c r="AP73" i="1"/>
  <c r="AI73" i="1"/>
  <c r="AG73" i="1"/>
  <c r="AB73" i="1"/>
  <c r="AV72" i="1"/>
  <c r="AT72" i="1"/>
  <c r="AR72" i="1"/>
  <c r="AP72" i="1"/>
  <c r="AI72" i="1"/>
  <c r="AG72" i="1"/>
  <c r="AB72" i="1"/>
  <c r="AV71" i="1"/>
  <c r="AT71" i="1"/>
  <c r="AR71" i="1"/>
  <c r="AP71" i="1"/>
  <c r="AI71" i="1"/>
  <c r="AG71" i="1"/>
  <c r="AB71" i="1"/>
  <c r="AV70" i="1"/>
  <c r="AT70" i="1"/>
  <c r="AR70" i="1"/>
  <c r="AP70" i="1"/>
  <c r="AI70" i="1"/>
  <c r="AG70" i="1"/>
  <c r="AB70" i="1"/>
  <c r="AV69" i="1"/>
  <c r="AT69" i="1"/>
  <c r="AR69" i="1"/>
  <c r="AP69" i="1"/>
  <c r="AI69" i="1"/>
  <c r="AG69" i="1"/>
  <c r="AB69" i="1"/>
  <c r="AV68" i="1"/>
  <c r="AT68" i="1"/>
  <c r="AR68" i="1"/>
  <c r="AP68" i="1"/>
  <c r="AI68" i="1"/>
  <c r="AG68" i="1"/>
  <c r="AB68" i="1"/>
  <c r="AV67" i="1"/>
  <c r="AT67" i="1"/>
  <c r="AR67" i="1"/>
  <c r="AP67" i="1"/>
  <c r="AI67" i="1"/>
  <c r="AG67" i="1"/>
  <c r="AB67" i="1"/>
  <c r="AV66" i="1"/>
  <c r="AT66" i="1"/>
  <c r="AR66" i="1"/>
  <c r="AP66" i="1"/>
  <c r="AI66" i="1"/>
  <c r="AG66" i="1"/>
  <c r="AB66" i="1"/>
  <c r="AV65" i="1"/>
  <c r="AT65" i="1"/>
  <c r="AR65" i="1"/>
  <c r="AP65" i="1"/>
  <c r="AI65" i="1"/>
  <c r="AG65" i="1"/>
  <c r="AB65" i="1"/>
  <c r="AV64" i="1"/>
  <c r="AT64" i="1"/>
  <c r="AR64" i="1"/>
  <c r="AP64" i="1"/>
  <c r="AI64" i="1"/>
  <c r="AG64" i="1"/>
  <c r="AB64" i="1"/>
  <c r="AV63" i="1"/>
  <c r="AT63" i="1"/>
  <c r="AR63" i="1"/>
  <c r="AP63" i="1"/>
  <c r="AI63" i="1"/>
  <c r="AG63" i="1"/>
  <c r="AB63" i="1"/>
  <c r="AV62" i="1"/>
  <c r="AT62" i="1"/>
  <c r="AR62" i="1"/>
  <c r="AP62" i="1"/>
  <c r="AI62" i="1"/>
  <c r="AG62" i="1"/>
  <c r="AB62" i="1"/>
  <c r="AV61" i="1"/>
  <c r="AT61" i="1"/>
  <c r="AR61" i="1"/>
  <c r="AP61" i="1"/>
  <c r="AI61" i="1"/>
  <c r="AG61" i="1"/>
  <c r="AB61" i="1"/>
  <c r="AV60" i="1"/>
  <c r="AT60" i="1"/>
  <c r="AR60" i="1"/>
  <c r="AP60" i="1"/>
  <c r="AI60" i="1"/>
  <c r="AG60" i="1"/>
  <c r="AB60" i="1"/>
  <c r="AV59" i="1"/>
  <c r="AT59" i="1"/>
  <c r="AR59" i="1"/>
  <c r="AP59" i="1"/>
  <c r="AI59" i="1"/>
  <c r="AG59" i="1"/>
  <c r="AB59" i="1"/>
  <c r="AV58" i="1"/>
  <c r="AT58" i="1"/>
  <c r="AR58" i="1"/>
  <c r="AP58" i="1"/>
  <c r="AI58" i="1"/>
  <c r="AG58" i="1"/>
  <c r="AB58" i="1"/>
  <c r="AV57" i="1"/>
  <c r="AT57" i="1"/>
  <c r="AR57" i="1"/>
  <c r="AP57" i="1"/>
  <c r="AI57" i="1"/>
  <c r="AG57" i="1"/>
  <c r="AB57" i="1"/>
  <c r="AV56" i="1"/>
  <c r="AT56" i="1"/>
  <c r="AR56" i="1"/>
  <c r="AP56" i="1"/>
  <c r="AI56" i="1"/>
  <c r="AG56" i="1"/>
  <c r="AB56" i="1"/>
  <c r="AV55" i="1"/>
  <c r="AT55" i="1"/>
  <c r="AR55" i="1"/>
  <c r="AP55" i="1"/>
  <c r="AI55" i="1"/>
  <c r="AG55" i="1"/>
  <c r="AB55" i="1"/>
  <c r="AV54" i="1"/>
  <c r="AT54" i="1"/>
  <c r="AR54" i="1"/>
  <c r="AP54" i="1"/>
  <c r="AI54" i="1"/>
  <c r="AG54" i="1"/>
  <c r="AB54" i="1"/>
  <c r="AV53" i="1"/>
  <c r="AT53" i="1"/>
  <c r="AR53" i="1"/>
  <c r="AP53" i="1"/>
  <c r="AI53" i="1"/>
  <c r="AG53" i="1"/>
  <c r="AB53" i="1"/>
  <c r="AV52" i="1"/>
  <c r="AT52" i="1"/>
  <c r="AR52" i="1"/>
  <c r="AP52" i="1"/>
  <c r="AI52" i="1"/>
  <c r="AG52" i="1"/>
  <c r="AB52" i="1"/>
  <c r="AV51" i="1"/>
  <c r="AT51" i="1"/>
  <c r="AR51" i="1"/>
  <c r="AP51" i="1"/>
  <c r="AI51" i="1"/>
  <c r="AG51" i="1"/>
  <c r="AB51" i="1"/>
  <c r="AV50" i="1"/>
  <c r="AT50" i="1"/>
  <c r="AR50" i="1"/>
  <c r="AP50" i="1"/>
  <c r="AI50" i="1"/>
  <c r="AG50" i="1"/>
  <c r="AB50" i="1"/>
  <c r="AV49" i="1"/>
  <c r="AT49" i="1"/>
  <c r="AR49" i="1"/>
  <c r="AP49" i="1"/>
  <c r="AI49" i="1"/>
  <c r="AG49" i="1"/>
  <c r="AB49" i="1"/>
  <c r="AV48" i="1"/>
  <c r="AT48" i="1"/>
  <c r="AR48" i="1"/>
  <c r="AP48" i="1"/>
  <c r="AI48" i="1"/>
  <c r="AG48" i="1"/>
  <c r="AB48" i="1"/>
  <c r="AV43" i="1"/>
  <c r="AT43" i="1"/>
  <c r="AR43" i="1"/>
  <c r="AP43" i="1"/>
  <c r="AI43" i="1"/>
  <c r="AG43" i="1"/>
  <c r="AB43" i="1"/>
  <c r="AV42" i="1"/>
  <c r="AT42" i="1"/>
  <c r="AR42" i="1"/>
  <c r="AP42" i="1"/>
  <c r="AI42" i="1"/>
  <c r="AG42" i="1"/>
  <c r="AB42" i="1"/>
  <c r="AV41" i="1"/>
  <c r="AT41" i="1"/>
  <c r="AR41" i="1"/>
  <c r="AP41" i="1"/>
  <c r="AI41" i="1"/>
  <c r="AG41" i="1"/>
  <c r="AB41" i="1"/>
  <c r="AV40" i="1"/>
  <c r="AT40" i="1"/>
  <c r="AR40" i="1"/>
  <c r="AP40" i="1"/>
  <c r="AI40" i="1"/>
  <c r="AG40" i="1"/>
  <c r="AB40" i="1"/>
  <c r="AV39" i="1"/>
  <c r="AT39" i="1"/>
  <c r="AR39" i="1"/>
  <c r="AP39" i="1"/>
  <c r="AI39" i="1"/>
  <c r="AG39" i="1"/>
  <c r="AB39" i="1"/>
  <c r="AV38" i="1"/>
  <c r="AT38" i="1"/>
  <c r="AR38" i="1"/>
  <c r="AP38" i="1"/>
  <c r="AI38" i="1"/>
  <c r="AG38" i="1"/>
  <c r="AB38" i="1"/>
  <c r="AV37" i="1"/>
  <c r="AT37" i="1"/>
  <c r="AR37" i="1"/>
  <c r="AP37" i="1"/>
  <c r="AI37" i="1"/>
  <c r="AG37" i="1"/>
  <c r="AB37" i="1"/>
  <c r="AV36" i="1"/>
  <c r="AT36" i="1"/>
  <c r="AR36" i="1"/>
  <c r="AP36" i="1"/>
  <c r="AI36" i="1"/>
  <c r="AG36" i="1"/>
  <c r="AB36" i="1"/>
  <c r="AV35" i="1"/>
  <c r="AT35" i="1"/>
  <c r="AR35" i="1"/>
  <c r="AP35" i="1"/>
  <c r="AI35" i="1"/>
  <c r="AG35" i="1"/>
  <c r="AB35" i="1"/>
  <c r="AV34" i="1"/>
  <c r="AT34" i="1"/>
  <c r="AR34" i="1"/>
  <c r="AP34" i="1"/>
  <c r="AI34" i="1"/>
  <c r="AG34" i="1"/>
  <c r="AB34" i="1"/>
  <c r="AV33" i="1"/>
  <c r="AT33" i="1"/>
  <c r="AR33" i="1"/>
  <c r="AP33" i="1"/>
  <c r="AI33" i="1"/>
  <c r="AG33" i="1"/>
  <c r="AB33" i="1"/>
  <c r="AV32" i="1"/>
  <c r="AT32" i="1"/>
  <c r="AR32" i="1"/>
  <c r="AP32" i="1"/>
  <c r="AI32" i="1"/>
  <c r="AG32" i="1"/>
  <c r="AB32" i="1"/>
  <c r="AV31" i="1"/>
  <c r="AT31" i="1"/>
  <c r="AR31" i="1"/>
  <c r="AP31" i="1"/>
  <c r="AI31" i="1"/>
  <c r="AG31" i="1"/>
  <c r="AB31" i="1"/>
  <c r="AV30" i="1"/>
  <c r="AT30" i="1"/>
  <c r="AR30" i="1"/>
  <c r="AP30" i="1"/>
  <c r="AI30" i="1"/>
  <c r="AG30" i="1"/>
  <c r="AB30" i="1"/>
  <c r="AV21" i="1"/>
  <c r="AT21" i="1"/>
  <c r="AR21" i="1"/>
  <c r="AP21" i="1"/>
  <c r="AI21" i="1"/>
  <c r="AG21" i="1"/>
  <c r="AB21" i="1"/>
  <c r="AV20" i="1"/>
  <c r="AT20" i="1"/>
  <c r="AR20" i="1"/>
  <c r="AP20" i="1"/>
  <c r="AI20" i="1"/>
  <c r="AG20" i="1"/>
  <c r="AB20" i="1"/>
  <c r="AV19" i="1"/>
  <c r="AT19" i="1"/>
  <c r="AR19" i="1"/>
  <c r="AP19" i="1"/>
  <c r="AI19" i="1"/>
  <c r="AG19" i="1"/>
  <c r="AB19" i="1"/>
  <c r="AV18" i="1"/>
  <c r="AT18" i="1"/>
  <c r="AR18" i="1"/>
  <c r="AP18" i="1"/>
  <c r="AI18" i="1"/>
  <c r="AG18" i="1"/>
  <c r="AB18" i="1"/>
  <c r="AV17" i="1"/>
  <c r="AT17" i="1"/>
  <c r="AR17" i="1"/>
  <c r="AP17" i="1"/>
  <c r="AI17" i="1"/>
  <c r="AG17" i="1"/>
  <c r="AB17" i="1"/>
  <c r="AV16" i="1"/>
  <c r="AT16" i="1"/>
  <c r="AR16" i="1"/>
  <c r="AP16" i="1"/>
  <c r="AI16" i="1"/>
  <c r="AG16" i="1"/>
  <c r="AB16" i="1"/>
  <c r="AV15" i="1"/>
  <c r="AT15" i="1"/>
  <c r="AR15" i="1"/>
  <c r="AP15" i="1"/>
  <c r="AI15" i="1"/>
  <c r="AG15" i="1"/>
  <c r="AB15" i="1"/>
  <c r="AV14" i="1"/>
  <c r="AT14" i="1"/>
  <c r="AR14" i="1"/>
  <c r="AP14" i="1"/>
  <c r="AI14" i="1"/>
  <c r="AG14" i="1"/>
  <c r="AB14" i="1"/>
  <c r="AV13" i="1"/>
  <c r="AT13" i="1"/>
  <c r="AR13" i="1"/>
  <c r="AP13" i="1"/>
  <c r="AI13" i="1"/>
  <c r="AG13" i="1"/>
  <c r="AB13" i="1"/>
  <c r="AV12" i="1"/>
  <c r="AT12" i="1"/>
  <c r="AR12" i="1"/>
  <c r="AP12" i="1"/>
  <c r="AI12" i="1"/>
  <c r="AG12" i="1"/>
  <c r="AB12" i="1"/>
  <c r="AV11" i="1"/>
  <c r="AT11" i="1"/>
  <c r="AR11" i="1"/>
  <c r="AP11" i="1"/>
  <c r="AI11" i="1"/>
  <c r="AG11" i="1"/>
  <c r="AB11" i="1"/>
  <c r="AV10" i="1"/>
  <c r="AT10" i="1"/>
  <c r="AR10" i="1"/>
  <c r="AP10" i="1"/>
  <c r="AI10" i="1"/>
  <c r="AG10" i="1"/>
  <c r="AB10" i="1"/>
  <c r="AV9" i="1"/>
  <c r="AT9" i="1"/>
  <c r="AR9" i="1"/>
  <c r="AP9" i="1"/>
  <c r="AI9" i="1"/>
  <c r="AG9" i="1"/>
  <c r="AB9" i="1"/>
  <c r="AV8" i="1"/>
  <c r="AT8" i="1"/>
  <c r="AR8" i="1"/>
  <c r="AP8" i="1"/>
  <c r="AI8" i="1"/>
  <c r="AG8" i="1"/>
  <c r="AB8" i="1"/>
  <c r="AV7" i="1"/>
  <c r="AT7" i="1"/>
  <c r="AR7" i="1"/>
  <c r="AP7" i="1"/>
  <c r="AI7" i="1"/>
  <c r="AG7" i="1"/>
  <c r="AB7" i="1"/>
  <c r="AV6" i="1"/>
  <c r="AT6" i="1"/>
  <c r="AR6" i="1"/>
  <c r="AP6" i="1"/>
  <c r="AI6" i="1"/>
  <c r="AG6" i="1"/>
  <c r="AB6" i="1"/>
  <c r="AV5" i="1"/>
  <c r="AT5" i="1"/>
  <c r="AR5" i="1"/>
  <c r="AP5" i="1"/>
  <c r="AI5" i="1"/>
  <c r="AG5" i="1"/>
  <c r="AB5" i="1"/>
  <c r="AV4" i="1"/>
  <c r="AT4" i="1"/>
  <c r="AR4" i="1"/>
  <c r="AP4" i="1"/>
  <c r="AI4" i="1"/>
  <c r="AG4" i="1"/>
  <c r="AB4" i="1"/>
  <c r="Y7" i="1" l="1"/>
  <c r="AJ93" i="1"/>
  <c r="AJ91" i="1"/>
  <c r="AJ102" i="1"/>
  <c r="AJ92" i="1"/>
  <c r="AJ100" i="1"/>
  <c r="AJ73" i="1"/>
  <c r="AJ80" i="1"/>
  <c r="AJ84" i="1"/>
  <c r="AC81" i="1"/>
  <c r="AJ66" i="1"/>
  <c r="AJ71" i="1"/>
  <c r="AJ19" i="1"/>
  <c r="AJ18" i="1"/>
  <c r="AJ17" i="1"/>
  <c r="AJ13" i="1"/>
  <c r="AV3" i="1"/>
  <c r="AR3" i="1"/>
  <c r="AP3" i="1"/>
  <c r="AI3" i="1"/>
  <c r="AG3" i="1"/>
  <c r="AB3" i="1"/>
  <c r="K242" i="1"/>
  <c r="K278" i="1"/>
  <c r="K302" i="1"/>
  <c r="K186" i="1"/>
  <c r="K250" i="1"/>
  <c r="K214" i="1"/>
  <c r="K274" i="1"/>
  <c r="K174" i="1"/>
  <c r="K238" i="1"/>
  <c r="Y8" i="1" l="1"/>
  <c r="AJ68" i="1"/>
  <c r="AJ82" i="1"/>
  <c r="AJ95" i="1"/>
  <c r="AJ98" i="1"/>
  <c r="AJ62" i="1"/>
  <c r="AJ107" i="1"/>
  <c r="AJ105" i="1"/>
  <c r="AJ16" i="1"/>
  <c r="AJ112" i="1"/>
  <c r="AJ108" i="1"/>
  <c r="AJ101" i="1"/>
  <c r="AJ111" i="1"/>
  <c r="AJ12" i="1"/>
  <c r="AJ104" i="1"/>
  <c r="AJ96" i="1"/>
  <c r="AJ6" i="1"/>
  <c r="AJ110" i="1"/>
  <c r="AJ79" i="1"/>
  <c r="AJ94" i="1"/>
  <c r="AJ63" i="1"/>
  <c r="AJ103" i="1"/>
  <c r="AJ97" i="1"/>
  <c r="AJ88" i="1"/>
  <c r="AJ64" i="1"/>
  <c r="AJ15" i="1"/>
  <c r="AJ83" i="1"/>
  <c r="AJ74" i="1"/>
  <c r="AJ69" i="1"/>
  <c r="AJ60" i="1"/>
  <c r="AJ90" i="1"/>
  <c r="AJ106" i="1"/>
  <c r="AJ85" i="1"/>
  <c r="AJ113" i="1"/>
  <c r="AJ20" i="1"/>
  <c r="AJ78" i="1"/>
  <c r="AJ70" i="1"/>
  <c r="AJ77" i="1"/>
  <c r="AJ59" i="1"/>
  <c r="AJ86" i="1"/>
  <c r="AJ65" i="1"/>
  <c r="AJ87" i="1"/>
  <c r="AJ75" i="1"/>
  <c r="AJ7" i="1"/>
  <c r="AJ109" i="1"/>
  <c r="AJ67" i="1"/>
  <c r="AJ14" i="1"/>
  <c r="AJ21" i="1"/>
  <c r="AJ61" i="1"/>
  <c r="AJ76" i="1"/>
  <c r="AJ99" i="1"/>
  <c r="AJ81" i="1"/>
  <c r="K159" i="1"/>
  <c r="K239" i="1"/>
  <c r="K224" i="1"/>
  <c r="K188" i="1"/>
  <c r="K262" i="1"/>
  <c r="K252" i="1"/>
  <c r="K166" i="1"/>
  <c r="K245" i="1"/>
  <c r="K220" i="1"/>
  <c r="K267" i="1"/>
  <c r="K249" i="1"/>
  <c r="K176" i="1"/>
  <c r="K284" i="1"/>
  <c r="K253" i="1"/>
  <c r="K194" i="1"/>
  <c r="K286" i="1"/>
  <c r="K208" i="1"/>
  <c r="K276" i="1"/>
  <c r="K165" i="1"/>
  <c r="K268" i="1"/>
  <c r="K155" i="1"/>
  <c r="K301" i="1"/>
  <c r="K170" i="1"/>
  <c r="K225" i="1"/>
  <c r="K237" i="1"/>
  <c r="K247" i="1"/>
  <c r="K265" i="1"/>
  <c r="K187" i="1"/>
  <c r="K285" i="1"/>
  <c r="K196" i="1"/>
  <c r="K185" i="1"/>
  <c r="K246" i="1"/>
  <c r="K234" i="1"/>
  <c r="K256" i="1"/>
  <c r="K291" i="1"/>
  <c r="K273" i="1"/>
  <c r="K157" i="1"/>
  <c r="K243" i="1"/>
  <c r="K257" i="1"/>
  <c r="K221" i="1"/>
  <c r="K255" i="1"/>
  <c r="K203" i="1"/>
  <c r="K206" i="1"/>
  <c r="K228" i="1"/>
  <c r="K300" i="1"/>
  <c r="K201" i="1"/>
  <c r="K213" i="1"/>
  <c r="K277" i="1"/>
  <c r="K233" i="1"/>
  <c r="K227" i="1"/>
  <c r="K178" i="1"/>
  <c r="K152" i="1"/>
  <c r="K200" i="1"/>
  <c r="K226" i="1"/>
  <c r="K290" i="1"/>
  <c r="K241" i="1"/>
  <c r="K266" i="1"/>
  <c r="K271" i="1"/>
  <c r="K298" i="1"/>
  <c r="K209" i="1"/>
  <c r="K168" i="1"/>
  <c r="K210" i="1"/>
  <c r="K160" i="1"/>
  <c r="K263" i="1"/>
  <c r="K156" i="1"/>
  <c r="K254" i="1"/>
  <c r="K183" i="1"/>
  <c r="K197" i="1"/>
  <c r="K264" i="1"/>
  <c r="K171" i="1"/>
  <c r="K235" i="1"/>
  <c r="K202" i="1"/>
  <c r="K154" i="1"/>
  <c r="K223" i="1"/>
  <c r="K175" i="1"/>
  <c r="K292" i="1"/>
  <c r="K248" i="1"/>
  <c r="K191" i="1"/>
  <c r="K205" i="1"/>
  <c r="K261" i="1"/>
  <c r="K283" i="1"/>
  <c r="K288" i="1"/>
  <c r="K260" i="1"/>
  <c r="K199" i="1"/>
  <c r="K293" i="1"/>
  <c r="K184" i="1"/>
  <c r="K161" i="1"/>
  <c r="K240" i="1"/>
  <c r="K164" i="1"/>
  <c r="K211" i="1"/>
  <c r="K281" i="1"/>
  <c r="K289" i="1"/>
  <c r="K231" i="1"/>
  <c r="K181" i="1"/>
  <c r="K269" i="1"/>
  <c r="K189" i="1"/>
  <c r="K244" i="1"/>
  <c r="K280" i="1"/>
  <c r="K198" i="1"/>
  <c r="K229" i="1"/>
  <c r="K180" i="1"/>
  <c r="K153" i="1"/>
  <c r="K179" i="1"/>
  <c r="K282" i="1"/>
  <c r="K299" i="1"/>
  <c r="K272" i="1"/>
  <c r="K230" i="1"/>
  <c r="K207" i="1"/>
  <c r="K258" i="1"/>
  <c r="K169" i="1"/>
  <c r="K167" i="1"/>
  <c r="K219" i="1"/>
  <c r="K204" i="1"/>
  <c r="K182" i="1"/>
  <c r="K212" i="1"/>
  <c r="K236" i="1"/>
  <c r="K275" i="1"/>
  <c r="K232" i="1"/>
  <c r="K163" i="1"/>
  <c r="K297" i="1"/>
  <c r="K172" i="1"/>
  <c r="K215" i="1"/>
  <c r="K195" i="1"/>
  <c r="K162" i="1"/>
  <c r="K218" i="1"/>
  <c r="K216" i="1"/>
  <c r="K177" i="1"/>
  <c r="K192" i="1"/>
  <c r="K287" i="1"/>
  <c r="K217" i="1"/>
  <c r="K193" i="1"/>
  <c r="K259" i="1"/>
  <c r="K279" i="1"/>
  <c r="K295" i="1"/>
  <c r="K270" i="1"/>
  <c r="K251" i="1"/>
  <c r="K294" i="1"/>
  <c r="K296" i="1"/>
  <c r="K222" i="1"/>
  <c r="K158" i="1"/>
  <c r="K151" i="1"/>
  <c r="K173" i="1"/>
  <c r="K190" i="1"/>
  <c r="Y9" i="1" l="1"/>
  <c r="AC28" i="1"/>
  <c r="AC130" i="1"/>
  <c r="AC47" i="1"/>
  <c r="AC156" i="1"/>
  <c r="AC172" i="1"/>
  <c r="AC180" i="1"/>
  <c r="AC196" i="1"/>
  <c r="AC212" i="1"/>
  <c r="AC228" i="1"/>
  <c r="AC244" i="1"/>
  <c r="AC252" i="1"/>
  <c r="AC260" i="1"/>
  <c r="AC268" i="1"/>
  <c r="AC276" i="1"/>
  <c r="AC284" i="1"/>
  <c r="AC292" i="1"/>
  <c r="AC118" i="1"/>
  <c r="AC133" i="1"/>
  <c r="AC143" i="1"/>
  <c r="AC151" i="1"/>
  <c r="AC167" i="1"/>
  <c r="AC183" i="1"/>
  <c r="AC199" i="1"/>
  <c r="AC215" i="1"/>
  <c r="AC231" i="1"/>
  <c r="AC247" i="1"/>
  <c r="AC263" i="1"/>
  <c r="AC279" i="1"/>
  <c r="AC295" i="1"/>
  <c r="AC24" i="1"/>
  <c r="AC119" i="1"/>
  <c r="AC126" i="1"/>
  <c r="AC134" i="1"/>
  <c r="AC142" i="1"/>
  <c r="AC144" i="1"/>
  <c r="AC152" i="1"/>
  <c r="AC160" i="1"/>
  <c r="AC168" i="1"/>
  <c r="AC176" i="1"/>
  <c r="AC184" i="1"/>
  <c r="AC192" i="1"/>
  <c r="AC200" i="1"/>
  <c r="AC208" i="1"/>
  <c r="AC216" i="1"/>
  <c r="AC224" i="1"/>
  <c r="AC232" i="1"/>
  <c r="AC240" i="1"/>
  <c r="AC248" i="1"/>
  <c r="AC256" i="1"/>
  <c r="AC264" i="1"/>
  <c r="AC272" i="1"/>
  <c r="AC280" i="1"/>
  <c r="AC288" i="1"/>
  <c r="AC296" i="1"/>
  <c r="AC122" i="1"/>
  <c r="AC138" i="1"/>
  <c r="AC148" i="1"/>
  <c r="AC164" i="1"/>
  <c r="AC188" i="1"/>
  <c r="AC204" i="1"/>
  <c r="AC220" i="1"/>
  <c r="AC236" i="1"/>
  <c r="AC300" i="1"/>
  <c r="AC23" i="1"/>
  <c r="AC125" i="1"/>
  <c r="AC141" i="1"/>
  <c r="AC159" i="1"/>
  <c r="AC175" i="1"/>
  <c r="AC191" i="1"/>
  <c r="AC207" i="1"/>
  <c r="AC223" i="1"/>
  <c r="AC239" i="1"/>
  <c r="AC255" i="1"/>
  <c r="AC271" i="1"/>
  <c r="AC287" i="1"/>
  <c r="AC27" i="1"/>
  <c r="AC121" i="1"/>
  <c r="AC129" i="1"/>
  <c r="AC137" i="1"/>
  <c r="AC46" i="1"/>
  <c r="AC147" i="1"/>
  <c r="AC155" i="1"/>
  <c r="AC163" i="1"/>
  <c r="AC171" i="1"/>
  <c r="AC179" i="1"/>
  <c r="AC187" i="1"/>
  <c r="AC195" i="1"/>
  <c r="AC203" i="1"/>
  <c r="AC211" i="1"/>
  <c r="AC219" i="1"/>
  <c r="AC227" i="1"/>
  <c r="AC235" i="1"/>
  <c r="AC243" i="1"/>
  <c r="AC251" i="1"/>
  <c r="AC259" i="1"/>
  <c r="AC267" i="1"/>
  <c r="AC275" i="1"/>
  <c r="AC283" i="1"/>
  <c r="AC291" i="1"/>
  <c r="AC299" i="1"/>
  <c r="AC116" i="1"/>
  <c r="AC123" i="1"/>
  <c r="AC131" i="1"/>
  <c r="AC139" i="1"/>
  <c r="AC114" i="1"/>
  <c r="AC153" i="1"/>
  <c r="AC161" i="1"/>
  <c r="AC177" i="1"/>
  <c r="AC189" i="1"/>
  <c r="AC205" i="1"/>
  <c r="AC281" i="1"/>
  <c r="AC25" i="1"/>
  <c r="AC120" i="1"/>
  <c r="AC127" i="1"/>
  <c r="AC135" i="1"/>
  <c r="AC44" i="1"/>
  <c r="AC145" i="1"/>
  <c r="AC149" i="1"/>
  <c r="AC157" i="1"/>
  <c r="AC165" i="1"/>
  <c r="AC169" i="1"/>
  <c r="AC173" i="1"/>
  <c r="AC181" i="1"/>
  <c r="AC185" i="1"/>
  <c r="AC193" i="1"/>
  <c r="AC197" i="1"/>
  <c r="AC201" i="1"/>
  <c r="AC209" i="1"/>
  <c r="AC213" i="1"/>
  <c r="AC217" i="1"/>
  <c r="AC221" i="1"/>
  <c r="AC225" i="1"/>
  <c r="AC229" i="1"/>
  <c r="AC233" i="1"/>
  <c r="AC237" i="1"/>
  <c r="AC241" i="1"/>
  <c r="AC245" i="1"/>
  <c r="AC249" i="1"/>
  <c r="AC253" i="1"/>
  <c r="AC257" i="1"/>
  <c r="AC261" i="1"/>
  <c r="AC265" i="1"/>
  <c r="AC269" i="1"/>
  <c r="AC273" i="1"/>
  <c r="AC277" i="1"/>
  <c r="AC285" i="1"/>
  <c r="AC289" i="1"/>
  <c r="AC293" i="1"/>
  <c r="AC297" i="1"/>
  <c r="AC301" i="1"/>
  <c r="AC22" i="1"/>
  <c r="AC26" i="1"/>
  <c r="AC117" i="1"/>
  <c r="AC29" i="1"/>
  <c r="AC124" i="1"/>
  <c r="AC128" i="1"/>
  <c r="AC132" i="1"/>
  <c r="AC136" i="1"/>
  <c r="AC140" i="1"/>
  <c r="AC45" i="1"/>
  <c r="AC115" i="1"/>
  <c r="AC146" i="1"/>
  <c r="AC150" i="1"/>
  <c r="AC154" i="1"/>
  <c r="AC158" i="1"/>
  <c r="AC162" i="1"/>
  <c r="AC166" i="1"/>
  <c r="AC170" i="1"/>
  <c r="AC174" i="1"/>
  <c r="AC178" i="1"/>
  <c r="AC182" i="1"/>
  <c r="AC186" i="1"/>
  <c r="AC190" i="1"/>
  <c r="AC194" i="1"/>
  <c r="AC198" i="1"/>
  <c r="AC202" i="1"/>
  <c r="AC206" i="1"/>
  <c r="AC210" i="1"/>
  <c r="AC214" i="1"/>
  <c r="AC218" i="1"/>
  <c r="AC222" i="1"/>
  <c r="AC226" i="1"/>
  <c r="AC230" i="1"/>
  <c r="AC234" i="1"/>
  <c r="AC238" i="1"/>
  <c r="AC242" i="1"/>
  <c r="AC246" i="1"/>
  <c r="AC250" i="1"/>
  <c r="AC254" i="1"/>
  <c r="AC258" i="1"/>
  <c r="AC262" i="1"/>
  <c r="AC266" i="1"/>
  <c r="AC270" i="1"/>
  <c r="AC274" i="1"/>
  <c r="AC278" i="1"/>
  <c r="AC282" i="1"/>
  <c r="AC286" i="1"/>
  <c r="AC290" i="1"/>
  <c r="AC294" i="1"/>
  <c r="AC298" i="1"/>
  <c r="AC302" i="1"/>
  <c r="AJ147" i="1"/>
  <c r="AJ163" i="1"/>
  <c r="AJ179" i="1"/>
  <c r="AJ195" i="1"/>
  <c r="AJ215" i="1"/>
  <c r="AJ23" i="1"/>
  <c r="AJ151" i="1"/>
  <c r="AJ167" i="1"/>
  <c r="AJ183" i="1"/>
  <c r="AJ199" i="1"/>
  <c r="AJ27" i="1"/>
  <c r="AJ46" i="1"/>
  <c r="AJ155" i="1"/>
  <c r="AJ171" i="1"/>
  <c r="AJ187" i="1"/>
  <c r="AJ203" i="1"/>
  <c r="AJ143" i="1"/>
  <c r="AJ159" i="1"/>
  <c r="AJ175" i="1"/>
  <c r="AJ191" i="1"/>
  <c r="AJ207" i="1"/>
  <c r="AJ223" i="1"/>
  <c r="AJ231" i="1"/>
  <c r="AJ239" i="1"/>
  <c r="AJ247" i="1"/>
  <c r="AJ255" i="1"/>
  <c r="AJ263" i="1"/>
  <c r="AJ271" i="1"/>
  <c r="AJ279" i="1"/>
  <c r="AJ287" i="1"/>
  <c r="AJ295" i="1"/>
  <c r="AJ28" i="1"/>
  <c r="AJ47" i="1"/>
  <c r="AJ148" i="1"/>
  <c r="AJ156" i="1"/>
  <c r="AJ164" i="1"/>
  <c r="AJ172" i="1"/>
  <c r="AJ180" i="1"/>
  <c r="AJ188" i="1"/>
  <c r="AJ196" i="1"/>
  <c r="AJ204" i="1"/>
  <c r="AJ212" i="1"/>
  <c r="AJ220" i="1"/>
  <c r="AJ228" i="1"/>
  <c r="AJ236" i="1"/>
  <c r="AJ240" i="1"/>
  <c r="AJ248" i="1"/>
  <c r="AJ256" i="1"/>
  <c r="AJ264" i="1"/>
  <c r="AJ268" i="1"/>
  <c r="AJ272" i="1"/>
  <c r="AJ276" i="1"/>
  <c r="AJ280" i="1"/>
  <c r="AJ284" i="1"/>
  <c r="AJ288" i="1"/>
  <c r="AJ292" i="1"/>
  <c r="AJ296" i="1"/>
  <c r="AJ25" i="1"/>
  <c r="AJ44" i="1"/>
  <c r="AJ114" i="1"/>
  <c r="AJ145" i="1"/>
  <c r="AJ149" i="1"/>
  <c r="AJ153" i="1"/>
  <c r="AJ157" i="1"/>
  <c r="AJ161" i="1"/>
  <c r="AJ165" i="1"/>
  <c r="AJ169" i="1"/>
  <c r="AJ173" i="1"/>
  <c r="AJ177" i="1"/>
  <c r="AJ181" i="1"/>
  <c r="AJ185" i="1"/>
  <c r="AJ189" i="1"/>
  <c r="AJ193" i="1"/>
  <c r="AJ197" i="1"/>
  <c r="AJ201" i="1"/>
  <c r="AJ205" i="1"/>
  <c r="AJ209" i="1"/>
  <c r="AJ213" i="1"/>
  <c r="AJ217" i="1"/>
  <c r="AJ221" i="1"/>
  <c r="AJ225" i="1"/>
  <c r="AJ229" i="1"/>
  <c r="AJ233" i="1"/>
  <c r="AJ237" i="1"/>
  <c r="AJ241" i="1"/>
  <c r="AJ245" i="1"/>
  <c r="AJ249" i="1"/>
  <c r="AJ253" i="1"/>
  <c r="AJ257" i="1"/>
  <c r="AJ261" i="1"/>
  <c r="AJ265" i="1"/>
  <c r="AJ269" i="1"/>
  <c r="AJ273" i="1"/>
  <c r="AJ277" i="1"/>
  <c r="AJ281" i="1"/>
  <c r="AJ285" i="1"/>
  <c r="AJ289" i="1"/>
  <c r="AJ293" i="1"/>
  <c r="AJ297" i="1"/>
  <c r="AJ301" i="1"/>
  <c r="AJ211" i="1"/>
  <c r="AJ219" i="1"/>
  <c r="AJ227" i="1"/>
  <c r="AJ235" i="1"/>
  <c r="AJ243" i="1"/>
  <c r="AJ251" i="1"/>
  <c r="AJ259" i="1"/>
  <c r="AJ267" i="1"/>
  <c r="AJ275" i="1"/>
  <c r="AJ283" i="1"/>
  <c r="AJ291" i="1"/>
  <c r="AJ299" i="1"/>
  <c r="AJ24" i="1"/>
  <c r="AJ144" i="1"/>
  <c r="AJ152" i="1"/>
  <c r="AJ160" i="1"/>
  <c r="AJ168" i="1"/>
  <c r="AJ176" i="1"/>
  <c r="AJ184" i="1"/>
  <c r="AJ192" i="1"/>
  <c r="AJ200" i="1"/>
  <c r="AJ208" i="1"/>
  <c r="AJ216" i="1"/>
  <c r="AJ224" i="1"/>
  <c r="AJ232" i="1"/>
  <c r="AJ244" i="1"/>
  <c r="AJ252" i="1"/>
  <c r="AJ260" i="1"/>
  <c r="AJ300" i="1"/>
  <c r="AJ22" i="1"/>
  <c r="AJ26" i="1"/>
  <c r="AJ45" i="1"/>
  <c r="AJ115" i="1"/>
  <c r="AJ146" i="1"/>
  <c r="AJ150" i="1"/>
  <c r="AJ154" i="1"/>
  <c r="AJ158" i="1"/>
  <c r="AJ162" i="1"/>
  <c r="AJ166" i="1"/>
  <c r="AJ170" i="1"/>
  <c r="AJ174" i="1"/>
  <c r="AJ178" i="1"/>
  <c r="AJ182" i="1"/>
  <c r="AJ186" i="1"/>
  <c r="AJ190" i="1"/>
  <c r="AJ194" i="1"/>
  <c r="AJ198" i="1"/>
  <c r="AJ202" i="1"/>
  <c r="AJ206" i="1"/>
  <c r="AJ210" i="1"/>
  <c r="AJ214" i="1"/>
  <c r="AJ218" i="1"/>
  <c r="AJ222" i="1"/>
  <c r="AJ226" i="1"/>
  <c r="AJ230" i="1"/>
  <c r="AJ234" i="1"/>
  <c r="AJ238" i="1"/>
  <c r="AJ242" i="1"/>
  <c r="AJ246" i="1"/>
  <c r="AJ250" i="1"/>
  <c r="AJ254" i="1"/>
  <c r="AJ258" i="1"/>
  <c r="AJ262" i="1"/>
  <c r="AJ266" i="1"/>
  <c r="AJ270" i="1"/>
  <c r="AJ274" i="1"/>
  <c r="AJ278" i="1"/>
  <c r="AJ282" i="1"/>
  <c r="AJ286" i="1"/>
  <c r="AJ290" i="1"/>
  <c r="AJ294" i="1"/>
  <c r="AJ298" i="1"/>
  <c r="AJ302" i="1"/>
  <c r="AC113" i="1"/>
  <c r="AC112" i="1"/>
  <c r="AC111" i="1"/>
  <c r="AC110" i="1"/>
  <c r="AC109" i="1"/>
  <c r="AJ8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J72" i="1"/>
  <c r="AC88" i="1"/>
  <c r="AC87" i="1"/>
  <c r="AC86" i="1"/>
  <c r="AC85" i="1"/>
  <c r="AC84" i="1"/>
  <c r="AC83" i="1"/>
  <c r="AC82" i="1"/>
  <c r="AC80" i="1"/>
  <c r="AC72" i="1"/>
  <c r="AC67" i="1"/>
  <c r="AC60" i="1"/>
  <c r="AC68" i="1"/>
  <c r="AC76" i="1"/>
  <c r="AC64" i="1"/>
  <c r="AC59" i="1"/>
  <c r="AC75" i="1"/>
  <c r="AC63" i="1"/>
  <c r="AC71" i="1"/>
  <c r="AC79" i="1"/>
  <c r="AC61" i="1"/>
  <c r="AC69" i="1"/>
  <c r="AC65" i="1"/>
  <c r="AC73" i="1"/>
  <c r="AC77" i="1"/>
  <c r="AC62" i="1"/>
  <c r="AC66" i="1"/>
  <c r="AC70" i="1"/>
  <c r="AC74" i="1"/>
  <c r="AC78" i="1"/>
  <c r="AJ51" i="1"/>
  <c r="AJ55" i="1"/>
  <c r="AJ56" i="1"/>
  <c r="AJ49" i="1"/>
  <c r="AJ53" i="1"/>
  <c r="AJ57" i="1"/>
  <c r="AJ52" i="1"/>
  <c r="AJ50" i="1"/>
  <c r="AJ54" i="1"/>
  <c r="AJ58" i="1"/>
  <c r="AJ48" i="1"/>
  <c r="AC58" i="1"/>
  <c r="AC56" i="1"/>
  <c r="AC57" i="1"/>
  <c r="AC55" i="1"/>
  <c r="AC54" i="1"/>
  <c r="AC53" i="1"/>
  <c r="AC52" i="1"/>
  <c r="AC51" i="1"/>
  <c r="AC50" i="1"/>
  <c r="AC49" i="1"/>
  <c r="AC48" i="1"/>
  <c r="AJ43" i="1"/>
  <c r="AJ31" i="1"/>
  <c r="AJ35" i="1"/>
  <c r="AJ39" i="1"/>
  <c r="AJ36" i="1"/>
  <c r="AJ33" i="1"/>
  <c r="AJ37" i="1"/>
  <c r="AJ41" i="1"/>
  <c r="AJ32" i="1"/>
  <c r="AJ40" i="1"/>
  <c r="AJ34" i="1"/>
  <c r="AJ38" i="1"/>
  <c r="AJ42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J30" i="1"/>
  <c r="AC21" i="1"/>
  <c r="AC20" i="1"/>
  <c r="AC19" i="1"/>
  <c r="AC18" i="1"/>
  <c r="AC17" i="1"/>
  <c r="AC16" i="1"/>
  <c r="AC15" i="1"/>
  <c r="AC14" i="1"/>
  <c r="AC13" i="1"/>
  <c r="AC12" i="1"/>
  <c r="AJ11" i="1"/>
  <c r="AC11" i="1"/>
  <c r="AJ10" i="1"/>
  <c r="AC10" i="1"/>
  <c r="AJ9" i="1"/>
  <c r="AC9" i="1"/>
  <c r="AJ8" i="1"/>
  <c r="AC8" i="1"/>
  <c r="AC7" i="1"/>
  <c r="AC6" i="1"/>
  <c r="AJ5" i="1"/>
  <c r="AC5" i="1"/>
  <c r="AJ4" i="1"/>
  <c r="AC4" i="1"/>
  <c r="AJ3" i="1"/>
  <c r="AC3" i="1"/>
  <c r="Y10" i="1" l="1"/>
  <c r="AJ123" i="1"/>
  <c r="AJ116" i="1"/>
  <c r="AJ122" i="1"/>
  <c r="AJ120" i="1"/>
  <c r="AJ131" i="1"/>
  <c r="AJ132" i="1"/>
  <c r="AJ136" i="1"/>
  <c r="AJ138" i="1"/>
  <c r="AJ141" i="1"/>
  <c r="AJ118" i="1"/>
  <c r="AJ127" i="1"/>
  <c r="AJ119" i="1"/>
  <c r="AJ128" i="1"/>
  <c r="AJ134" i="1"/>
  <c r="AJ135" i="1"/>
  <c r="AJ124" i="1"/>
  <c r="AJ126" i="1"/>
  <c r="AJ137" i="1"/>
  <c r="AJ29" i="1"/>
  <c r="AJ125" i="1"/>
  <c r="AJ133" i="1"/>
  <c r="AJ117" i="1"/>
  <c r="AJ121" i="1"/>
  <c r="AJ130" i="1"/>
  <c r="AJ129" i="1"/>
  <c r="AJ142" i="1"/>
  <c r="AJ140" i="1"/>
  <c r="AJ139" i="1"/>
  <c r="Y11" i="1" l="1"/>
  <c r="Y12" i="1" l="1"/>
  <c r="Y13" i="1" l="1"/>
  <c r="Y14" i="1" l="1"/>
  <c r="Y15" i="1" l="1"/>
  <c r="Y16" i="1" l="1"/>
  <c r="Y17" i="1" l="1"/>
  <c r="Y18" i="1" l="1"/>
  <c r="Y19" i="1" l="1"/>
  <c r="Y20" i="1" l="1"/>
  <c r="Y21" i="1" l="1"/>
  <c r="Y22" i="1" l="1"/>
  <c r="Y23" i="1" l="1"/>
  <c r="Y24" i="1" l="1"/>
  <c r="Y25" i="1" l="1"/>
  <c r="Y26" i="1" l="1"/>
  <c r="Y27" i="1" l="1"/>
  <c r="Y28" i="1" l="1"/>
  <c r="Y29" i="1" l="1"/>
  <c r="Y30" i="1" l="1"/>
  <c r="Y31" i="1" l="1"/>
  <c r="Y32" i="1" l="1"/>
  <c r="Y33" i="1" l="1"/>
  <c r="Y34" i="1" l="1"/>
  <c r="Y35" i="1" l="1"/>
  <c r="Y36" i="1" l="1"/>
  <c r="Y37" i="1" l="1"/>
  <c r="Y38" i="1" l="1"/>
  <c r="Y39" i="1" l="1"/>
  <c r="Y40" i="1" l="1"/>
  <c r="Y41" i="1" l="1"/>
  <c r="Y42" i="1" l="1"/>
  <c r="Y43" i="1" l="1"/>
  <c r="Y44" i="1" l="1"/>
  <c r="Y45" i="1" l="1"/>
  <c r="Y46" i="1" l="1"/>
  <c r="Y47" i="1" l="1"/>
  <c r="Y48" i="1" l="1"/>
  <c r="Y49" i="1" l="1"/>
  <c r="Y50" i="1" l="1"/>
  <c r="Y51" i="1" l="1"/>
  <c r="Y52" i="1" l="1"/>
  <c r="Y53" i="1" l="1"/>
  <c r="Y54" i="1" l="1"/>
  <c r="Y55" i="1" l="1"/>
  <c r="Y56" i="1" l="1"/>
  <c r="Y57" i="1" l="1"/>
  <c r="Y58" i="1" l="1"/>
  <c r="Y59" i="1" l="1"/>
  <c r="Y60" i="1" l="1"/>
  <c r="Y61" i="1" l="1"/>
  <c r="Y62" i="1" l="1"/>
  <c r="Y63" i="1" l="1"/>
  <c r="Y64" i="1" l="1"/>
  <c r="Y65" i="1" l="1"/>
  <c r="Y66" i="1" l="1"/>
  <c r="Y67" i="1" l="1"/>
  <c r="Y68" i="1" l="1"/>
  <c r="Y69" i="1" l="1"/>
  <c r="Y70" i="1" l="1"/>
  <c r="Y71" i="1" l="1"/>
  <c r="Y72" i="1" l="1"/>
  <c r="Y73" i="1" l="1"/>
  <c r="Y74" i="1" l="1"/>
  <c r="Y75" i="1" l="1"/>
  <c r="Y76" i="1" l="1"/>
  <c r="Y77" i="1" l="1"/>
  <c r="Y78" i="1" l="1"/>
  <c r="Y79" i="1" l="1"/>
  <c r="Y80" i="1" l="1"/>
  <c r="Y81" i="1" l="1"/>
  <c r="Y82" i="1" l="1"/>
  <c r="Y83" i="1" l="1"/>
  <c r="Y84" i="1" l="1"/>
  <c r="Y85" i="1" l="1"/>
  <c r="Y86" i="1" l="1"/>
  <c r="Y87" i="1" l="1"/>
  <c r="Y88" i="1" l="1"/>
  <c r="Y89" i="1" l="1"/>
  <c r="Y90" i="1" l="1"/>
  <c r="Y91" i="1" l="1"/>
  <c r="Y92" i="1" l="1"/>
  <c r="Y93" i="1" l="1"/>
  <c r="Y94" i="1" l="1"/>
  <c r="Y95" i="1" l="1"/>
  <c r="Y96" i="1" l="1"/>
  <c r="Y97" i="1" l="1"/>
  <c r="Y98" i="1" l="1"/>
  <c r="Y99" i="1" l="1"/>
  <c r="Y100" i="1" l="1"/>
  <c r="Y101" i="1" l="1"/>
  <c r="Y102" i="1" l="1"/>
  <c r="Y103" i="1" l="1"/>
  <c r="Y104" i="1" l="1"/>
  <c r="Y105" i="1" l="1"/>
  <c r="Y106" i="1" l="1"/>
  <c r="Y107" i="1" l="1"/>
  <c r="Y108" i="1" l="1"/>
  <c r="Y109" i="1" l="1"/>
  <c r="Y110" i="1" l="1"/>
  <c r="Y111" i="1" l="1"/>
  <c r="Y112" i="1" l="1"/>
  <c r="Y113" i="1" l="1"/>
  <c r="Y114" i="1" l="1"/>
  <c r="Y115" i="1" l="1"/>
  <c r="Y116" i="1" l="1"/>
  <c r="Y117" i="1" l="1"/>
  <c r="Y118" i="1" l="1"/>
  <c r="Y119" i="1" l="1"/>
  <c r="Y120" i="1" l="1"/>
  <c r="Y121" i="1" l="1"/>
  <c r="Y122" i="1" l="1"/>
  <c r="Y123" i="1" l="1"/>
  <c r="Y124" i="1" l="1"/>
  <c r="Y125" i="1" l="1"/>
  <c r="Y126" i="1" l="1"/>
  <c r="Y127" i="1" l="1"/>
  <c r="Y128" i="1" l="1"/>
  <c r="Y129" i="1" l="1"/>
  <c r="Y130" i="1" l="1"/>
  <c r="Y131" i="1" l="1"/>
  <c r="Y132" i="1" l="1"/>
  <c r="Y133" i="1" l="1"/>
  <c r="Y134" i="1" l="1"/>
  <c r="Y135" i="1" l="1"/>
  <c r="Y136" i="1" l="1"/>
  <c r="Y137" i="1" l="1"/>
  <c r="Y138" i="1" l="1"/>
  <c r="Y139" i="1" l="1"/>
  <c r="Y140" i="1" l="1"/>
  <c r="Y141" i="1" l="1"/>
  <c r="Y142" i="1" l="1"/>
  <c r="Y143" i="1" l="1"/>
  <c r="Y144" i="1" l="1"/>
  <c r="Y145" i="1" l="1"/>
  <c r="Y146" i="1" l="1"/>
  <c r="Y147" i="1" l="1"/>
  <c r="Y148" i="1" l="1"/>
  <c r="Y149" i="1" l="1"/>
  <c r="Y150" i="1" l="1"/>
  <c r="Y151" i="1" l="1"/>
  <c r="Y152" i="1" l="1"/>
  <c r="Y153" i="1" l="1"/>
  <c r="Y154" i="1" l="1"/>
  <c r="Y155" i="1" l="1"/>
  <c r="Y156" i="1" l="1"/>
  <c r="Y157" i="1" l="1"/>
  <c r="Y158" i="1" l="1"/>
  <c r="Y159" i="1" l="1"/>
  <c r="Y160" i="1" l="1"/>
  <c r="Y161" i="1" l="1"/>
  <c r="Y162" i="1" l="1"/>
  <c r="Y163" i="1" l="1"/>
  <c r="Y164" i="1" l="1"/>
  <c r="Y165" i="1" l="1"/>
  <c r="Y166" i="1" l="1"/>
  <c r="Y167" i="1" l="1"/>
  <c r="Y168" i="1" l="1"/>
  <c r="Y169" i="1" l="1"/>
  <c r="Y170" i="1" l="1"/>
  <c r="Y171" i="1" l="1"/>
  <c r="Y172" i="1" l="1"/>
  <c r="Y173" i="1" l="1"/>
  <c r="Y174" i="1" l="1"/>
  <c r="Y175" i="1" l="1"/>
  <c r="Y176" i="1" l="1"/>
  <c r="Y177" i="1" l="1"/>
  <c r="Y178" i="1" l="1"/>
  <c r="Y179" i="1" l="1"/>
  <c r="Y180" i="1" l="1"/>
  <c r="Y181" i="1" l="1"/>
  <c r="Y182" i="1" l="1"/>
  <c r="Y183" i="1" l="1"/>
  <c r="Y184" i="1" l="1"/>
  <c r="Y185" i="1" l="1"/>
  <c r="Y186" i="1" l="1"/>
  <c r="Y187" i="1" l="1"/>
  <c r="Y188" i="1" l="1"/>
  <c r="Y189" i="1" l="1"/>
  <c r="Y190" i="1" l="1"/>
  <c r="Y191" i="1" l="1"/>
  <c r="Y192" i="1" l="1"/>
  <c r="Y193" i="1" l="1"/>
  <c r="Y194" i="1" l="1"/>
  <c r="Y195" i="1" l="1"/>
  <c r="Y196" i="1" l="1"/>
  <c r="Y197" i="1" l="1"/>
  <c r="Y198" i="1" l="1"/>
  <c r="Y199" i="1" l="1"/>
  <c r="Y200" i="1" l="1"/>
  <c r="Y201" i="1" l="1"/>
  <c r="Y202" i="1" l="1"/>
  <c r="Y203" i="1" l="1"/>
  <c r="Y204" i="1" l="1"/>
  <c r="Y205" i="1" l="1"/>
  <c r="Y206" i="1" l="1"/>
  <c r="Y207" i="1" l="1"/>
  <c r="Y208" i="1" l="1"/>
  <c r="Y209" i="1" l="1"/>
  <c r="Y210" i="1" l="1"/>
  <c r="Y211" i="1" l="1"/>
  <c r="Y212" i="1" l="1"/>
  <c r="Y213" i="1" l="1"/>
  <c r="Y214" i="1" l="1"/>
  <c r="Y215" i="1" l="1"/>
  <c r="Y216" i="1" l="1"/>
  <c r="Y217" i="1" l="1"/>
  <c r="Y218" i="1" l="1"/>
  <c r="Y219" i="1" l="1"/>
  <c r="Y220" i="1" l="1"/>
  <c r="Y221" i="1" l="1"/>
  <c r="Y222" i="1" l="1"/>
  <c r="Y223" i="1" l="1"/>
  <c r="Y224" i="1" l="1"/>
  <c r="Y225" i="1" l="1"/>
  <c r="Y226" i="1" l="1"/>
  <c r="Y227" i="1" l="1"/>
  <c r="Y228" i="1" l="1"/>
  <c r="Y229" i="1" l="1"/>
  <c r="Y230" i="1" l="1"/>
  <c r="Y231" i="1" l="1"/>
  <c r="Y232" i="1" l="1"/>
  <c r="Y233" i="1" l="1"/>
  <c r="Y234" i="1" l="1"/>
  <c r="Y235" i="1" l="1"/>
  <c r="Y236" i="1" l="1"/>
  <c r="Y237" i="1" l="1"/>
  <c r="Y238" i="1" l="1"/>
  <c r="Y239" i="1" l="1"/>
  <c r="Y240" i="1" l="1"/>
  <c r="Y241" i="1" l="1"/>
  <c r="Y242" i="1" l="1"/>
  <c r="Y243" i="1" l="1"/>
  <c r="Y244" i="1" l="1"/>
  <c r="Y245" i="1" l="1"/>
  <c r="Y246" i="1" l="1"/>
  <c r="Y247" i="1" l="1"/>
  <c r="Y248" i="1" l="1"/>
  <c r="Y249" i="1" l="1"/>
  <c r="Y250" i="1" l="1"/>
  <c r="Y251" i="1" l="1"/>
  <c r="Y252" i="1" l="1"/>
  <c r="Y253" i="1" l="1"/>
  <c r="Y254" i="1" l="1"/>
  <c r="Y255" i="1" l="1"/>
  <c r="Y256" i="1" l="1"/>
  <c r="Y257" i="1" l="1"/>
  <c r="Y258" i="1" l="1"/>
  <c r="Y259" i="1" l="1"/>
  <c r="Y260" i="1" l="1"/>
  <c r="Y261" i="1" l="1"/>
  <c r="Y262" i="1" l="1"/>
  <c r="Y263" i="1" l="1"/>
  <c r="Y264" i="1" l="1"/>
  <c r="Y265" i="1" l="1"/>
  <c r="Y266" i="1" l="1"/>
  <c r="Y267" i="1" l="1"/>
  <c r="Y268" i="1" l="1"/>
  <c r="Y269" i="1" l="1"/>
  <c r="Y270" i="1" l="1"/>
  <c r="Y271" i="1" l="1"/>
  <c r="Y272" i="1" l="1"/>
  <c r="Y273" i="1" l="1"/>
  <c r="Y274" i="1" l="1"/>
  <c r="Y275" i="1" l="1"/>
  <c r="Y276" i="1" l="1"/>
  <c r="Y277" i="1" l="1"/>
  <c r="Y278" i="1" l="1"/>
  <c r="Y279" i="1" l="1"/>
  <c r="Y280" i="1" l="1"/>
  <c r="Y281" i="1" l="1"/>
  <c r="Y282" i="1" l="1"/>
  <c r="Y283" i="1" l="1"/>
  <c r="Y284" i="1" l="1"/>
  <c r="Y285" i="1" l="1"/>
  <c r="Y286" i="1" l="1"/>
  <c r="Y287" i="1" l="1"/>
  <c r="Y288" i="1" l="1"/>
  <c r="Y289" i="1" l="1"/>
  <c r="Y290" i="1" l="1"/>
  <c r="Y291" i="1" l="1"/>
  <c r="Y292" i="1" l="1"/>
  <c r="Y293" i="1" l="1"/>
  <c r="Y294" i="1" l="1"/>
  <c r="Y295" i="1" l="1"/>
  <c r="Y296" i="1" l="1"/>
  <c r="Y297" i="1" l="1"/>
  <c r="Y298" i="1" l="1"/>
  <c r="Y299" i="1" l="1"/>
  <c r="Y300" i="1" l="1"/>
  <c r="Y301" i="1" l="1"/>
  <c r="Y302" i="1" l="1"/>
</calcChain>
</file>

<file path=xl/sharedStrings.xml><?xml version="1.0" encoding="utf-8"?>
<sst xmlns="http://schemas.openxmlformats.org/spreadsheetml/2006/main" count="290" uniqueCount="191">
  <si>
    <t>クラス</t>
    <phoneticPr fontId="1"/>
  </si>
  <si>
    <t>性別(1)</t>
  </si>
  <si>
    <t>漢字氏名（30）</t>
  </si>
  <si>
    <t>ｶﾅ氏名(30)</t>
  </si>
  <si>
    <t>生年月日(8)</t>
  </si>
  <si>
    <t>学校(1)</t>
  </si>
  <si>
    <t>学年(1)</t>
  </si>
  <si>
    <t>ｸﾗｽ(2)</t>
  </si>
  <si>
    <t>所属名1(16)</t>
  </si>
  <si>
    <t>漢字氏名</t>
    <phoneticPr fontId="1"/>
  </si>
  <si>
    <t>性別</t>
    <phoneticPr fontId="1"/>
  </si>
  <si>
    <t>ｴﾝﾄﾘｰ1(5)</t>
  </si>
  <si>
    <t>ｴﾝﾄﾘｰﾀｲﾑ1(7)</t>
  </si>
  <si>
    <t>ｴﾝﾄﾘｰ2(5)</t>
  </si>
  <si>
    <t>ｴﾝﾄﾘｰﾀｲﾑ2(7)</t>
  </si>
  <si>
    <t>ｴﾝﾄﾘｰ3(5)</t>
  </si>
  <si>
    <t>ｴﾝﾄﾘｰﾀｲﾑ3(7)</t>
  </si>
  <si>
    <t>ｴﾝﾄﾘｰ4(5)</t>
  </si>
  <si>
    <t>ｴﾝﾄﾘｰﾀｲﾑ4(7)</t>
  </si>
  <si>
    <t>ｴﾝﾄﾘｰ5(5)</t>
  </si>
  <si>
    <t>ｴﾝﾄﾘｰﾀｲﾑ5(7)</t>
  </si>
  <si>
    <t>ｴﾝﾄﾘｰ6(1)</t>
  </si>
  <si>
    <t>ｴﾝﾄﾘｰﾀｲﾑ6(7)</t>
  </si>
  <si>
    <t>ｴﾝﾄﾘｰ7(5)</t>
  </si>
  <si>
    <t>ｴﾝﾄﾘｰﾀｲﾑ7(7)</t>
  </si>
  <si>
    <t>ｴﾝﾄﾘｰ8(5)</t>
  </si>
  <si>
    <t>ｴﾝﾄﾘｰﾀｲﾑ8(7)</t>
  </si>
  <si>
    <t>ｴﾝﾄﾘｰ9(5)</t>
  </si>
  <si>
    <t>ｴﾝﾄﾘｰﾀｲﾑ9(7)</t>
  </si>
  <si>
    <t>ｴﾝﾄﾘｰ10(5)</t>
  </si>
  <si>
    <t>ｴﾝﾄﾘｰﾀｲﾑ10(7)</t>
  </si>
  <si>
    <t>選手番号(5)</t>
  </si>
  <si>
    <t>旧日水連ｺｰﾄﾞ(12)</t>
  </si>
  <si>
    <t>新日水連ｺｰﾄﾞ(7)</t>
  </si>
  <si>
    <t>所属名2(16)</t>
  </si>
  <si>
    <t>ｶﾅ所属名2(16)</t>
  </si>
  <si>
    <t>所属名3(16)</t>
  </si>
  <si>
    <t>ｶﾅ所属名3(16)</t>
  </si>
  <si>
    <t>使用所属(1)</t>
  </si>
  <si>
    <t>CSVData</t>
    <phoneticPr fontId="1"/>
  </si>
  <si>
    <t>10:一般50歳以上</t>
  </si>
  <si>
    <t>1:未就学</t>
  </si>
  <si>
    <t>2:小学低学年</t>
  </si>
  <si>
    <t>3:小学中学年</t>
  </si>
  <si>
    <t>4:小学高学年</t>
  </si>
  <si>
    <t>5:中学生</t>
  </si>
  <si>
    <t>6:高校生</t>
  </si>
  <si>
    <t>7:一般29歳以下</t>
  </si>
  <si>
    <t>8:一般30歳以上</t>
  </si>
  <si>
    <t>9:一般40歳以上</t>
  </si>
  <si>
    <t>ｴﾝﾄﾘｰ種目1</t>
    <rPh sb="5" eb="7">
      <t>シュモク</t>
    </rPh>
    <phoneticPr fontId="1"/>
  </si>
  <si>
    <t>↓0は空欄</t>
    <rPh sb="3" eb="5">
      <t>クウラン</t>
    </rPh>
    <phoneticPr fontId="1"/>
  </si>
  <si>
    <t>1:自由形</t>
  </si>
  <si>
    <t>2:背泳ぎ</t>
  </si>
  <si>
    <t>3:平泳ぎ</t>
  </si>
  <si>
    <t>4:バタフライ</t>
  </si>
  <si>
    <t>5:個人メドレー</t>
  </si>
  <si>
    <t>6:リレー</t>
  </si>
  <si>
    <t>7:メドレーリレー</t>
  </si>
  <si>
    <t>ｴﾝﾄﾘｰ種目2</t>
    <phoneticPr fontId="1"/>
  </si>
  <si>
    <t>ｴﾝﾄﾘｰ種目3</t>
    <phoneticPr fontId="1"/>
  </si>
  <si>
    <t>ｴﾝﾄﾘｰ種目4</t>
    <phoneticPr fontId="1"/>
  </si>
  <si>
    <t>距離</t>
    <rPh sb="0" eb="2">
      <t>キョリ</t>
    </rPh>
    <phoneticPr fontId="1"/>
  </si>
  <si>
    <t>登録NO</t>
    <rPh sb="0" eb="2">
      <t>トウロク</t>
    </rPh>
    <phoneticPr fontId="1"/>
  </si>
  <si>
    <t>ｴﾝﾄﾘｰﾀｲﾑ1</t>
    <phoneticPr fontId="1"/>
  </si>
  <si>
    <t>ｴﾝﾄﾘｰﾀｲﾑ2</t>
    <phoneticPr fontId="1"/>
  </si>
  <si>
    <t>ｴﾝﾄﾘｰﾀｲﾑ3</t>
    <phoneticPr fontId="1"/>
  </si>
  <si>
    <t>ｴﾝﾄﾘｰﾀｲﾑ4</t>
    <phoneticPr fontId="1"/>
  </si>
  <si>
    <t>ｴﾝﾄﾘｰ種目
距離1</t>
    <rPh sb="8" eb="10">
      <t>キョリ</t>
    </rPh>
    <phoneticPr fontId="1"/>
  </si>
  <si>
    <t>ｴﾝﾄﾘｰ種目
距離2</t>
    <phoneticPr fontId="1"/>
  </si>
  <si>
    <t>ｴﾝﾄﾘｰ種目
距離3</t>
    <phoneticPr fontId="1"/>
  </si>
  <si>
    <t>ｴﾝﾄﾘｰ種目
距離4</t>
    <phoneticPr fontId="1"/>
  </si>
  <si>
    <t>No</t>
    <phoneticPr fontId="1"/>
  </si>
  <si>
    <t>ｶﾅ所属名1(16)</t>
    <phoneticPr fontId="1"/>
  </si>
  <si>
    <t>1:小学生</t>
  </si>
  <si>
    <t>2:中学生</t>
  </si>
  <si>
    <t>3:高校生</t>
  </si>
  <si>
    <t>4:一般 29歳以下</t>
  </si>
  <si>
    <t>5:一般 30歳以上</t>
  </si>
  <si>
    <t>6:一般 40歳以上</t>
  </si>
  <si>
    <t>7:一般 50歳以上</t>
  </si>
  <si>
    <t>8:一般 60歳以上</t>
  </si>
  <si>
    <t>保存用、クラスリスト</t>
    <rPh sb="0" eb="3">
      <t>ホゾンヨウ</t>
    </rPh>
    <phoneticPr fontId="1"/>
  </si>
  <si>
    <t>市総体、室内</t>
    <rPh sb="0" eb="1">
      <t>シ</t>
    </rPh>
    <rPh sb="1" eb="3">
      <t>ソウタイ</t>
    </rPh>
    <rPh sb="4" eb="6">
      <t>シツナイ</t>
    </rPh>
    <phoneticPr fontId="1"/>
  </si>
  <si>
    <t>県央</t>
    <rPh sb="0" eb="2">
      <t>ケンオウ</t>
    </rPh>
    <phoneticPr fontId="1"/>
  </si>
  <si>
    <t>ｶﾅ氏名(自動で入ります)
手動修正可</t>
    <rPh sb="5" eb="7">
      <t>ジドウ</t>
    </rPh>
    <rPh sb="8" eb="9">
      <t>ハイ</t>
    </rPh>
    <rPh sb="14" eb="16">
      <t>シュドウ</t>
    </rPh>
    <rPh sb="16" eb="18">
      <t>シュウセイ</t>
    </rPh>
    <rPh sb="18" eb="19">
      <t>カ</t>
    </rPh>
    <phoneticPr fontId="1"/>
  </si>
  <si>
    <t>最大4種目まで対応（非表示にしています。）→</t>
    <rPh sb="0" eb="2">
      <t>サイダイ</t>
    </rPh>
    <rPh sb="3" eb="5">
      <t>シュモク</t>
    </rPh>
    <rPh sb="7" eb="9">
      <t>タイオウ</t>
    </rPh>
    <rPh sb="10" eb="13">
      <t>ヒヒョウジ</t>
    </rPh>
    <phoneticPr fontId="1"/>
  </si>
  <si>
    <t>←</t>
    <phoneticPr fontId="1"/>
  </si>
  <si>
    <t>必須入力項目</t>
    <rPh sb="0" eb="2">
      <t>ヒッス</t>
    </rPh>
    <rPh sb="2" eb="4">
      <t>ニュウリョク</t>
    </rPh>
    <rPh sb="4" eb="6">
      <t>コウモク</t>
    </rPh>
    <phoneticPr fontId="1"/>
  </si>
  <si>
    <t>変更不可</t>
    <rPh sb="0" eb="2">
      <t>ヘンコウ</t>
    </rPh>
    <rPh sb="2" eb="4">
      <t>フカ</t>
    </rPh>
    <phoneticPr fontId="1"/>
  </si>
  <si>
    <t>チーム名</t>
    <rPh sb="3" eb="4">
      <t>メイ</t>
    </rPh>
    <phoneticPr fontId="1"/>
  </si>
  <si>
    <t>ﾖﾐｶﾞﾅ氏名(自動)
手動修正可</t>
    <rPh sb="8" eb="10">
      <t>ジドウ</t>
    </rPh>
    <rPh sb="12" eb="14">
      <t>シュドウ</t>
    </rPh>
    <rPh sb="14" eb="16">
      <t>シュウセイ</t>
    </rPh>
    <rPh sb="16" eb="17">
      <t>カ</t>
    </rPh>
    <phoneticPr fontId="1"/>
  </si>
  <si>
    <t>所属名1
例:座間市</t>
    <rPh sb="5" eb="6">
      <t>レイ</t>
    </rPh>
    <rPh sb="7" eb="10">
      <t>ザマシ</t>
    </rPh>
    <phoneticPr fontId="1"/>
  </si>
  <si>
    <t>ｶﾅ所属名1
例:ザマシ</t>
    <rPh sb="7" eb="8">
      <t>レイ</t>
    </rPh>
    <phoneticPr fontId="1"/>
  </si>
  <si>
    <t>種目(一般)</t>
    <rPh sb="0" eb="2">
      <t>シュモク</t>
    </rPh>
    <rPh sb="3" eb="5">
      <t>イッパン</t>
    </rPh>
    <phoneticPr fontId="1"/>
  </si>
  <si>
    <t>種目(リレー)</t>
    <rPh sb="0" eb="2">
      <t>シュモク</t>
    </rPh>
    <phoneticPr fontId="1"/>
  </si>
  <si>
    <t>ｴﾝﾄﾘｰ種目
距離</t>
    <rPh sb="8" eb="10">
      <t>キョリ</t>
    </rPh>
    <phoneticPr fontId="1"/>
  </si>
  <si>
    <t>ｴﾝﾄﾘｰ種目</t>
    <rPh sb="5" eb="7">
      <t>シュモク</t>
    </rPh>
    <phoneticPr fontId="1"/>
  </si>
  <si>
    <t>End</t>
    <phoneticPr fontId="1"/>
  </si>
  <si>
    <t>End</t>
    <phoneticPr fontId="1"/>
  </si>
  <si>
    <t>ｴﾝﾄﾘｰﾀｲﾑ</t>
    <phoneticPr fontId="1"/>
  </si>
  <si>
    <t>チーム番号(4)</t>
    <phoneticPr fontId="3"/>
  </si>
  <si>
    <t>チーム名(20)</t>
  </si>
  <si>
    <t>ﾖﾐｶﾞﾅ(15)</t>
  </si>
  <si>
    <t>所属番号(4)</t>
    <phoneticPr fontId="3"/>
  </si>
  <si>
    <t>加盟番号(2)</t>
  </si>
  <si>
    <t>ｴﾝﾄﾘｰ(5)</t>
  </si>
  <si>
    <t>ｴﾝﾄﾘｰﾀｲﾑ(7)</t>
  </si>
  <si>
    <t>第3泳者
(No)</t>
    <rPh sb="0" eb="1">
      <t>ダイ</t>
    </rPh>
    <rPh sb="2" eb="4">
      <t>エイシャ</t>
    </rPh>
    <phoneticPr fontId="1"/>
  </si>
  <si>
    <t>第4泳者
(No)</t>
    <rPh sb="0" eb="1">
      <t>ダイ</t>
    </rPh>
    <rPh sb="2" eb="4">
      <t>エイシャ</t>
    </rPh>
    <phoneticPr fontId="1"/>
  </si>
  <si>
    <t>↓「個人種目」シートのA列の[No]を入れてください。</t>
    <rPh sb="2" eb="4">
      <t>コジン</t>
    </rPh>
    <rPh sb="4" eb="6">
      <t>シュモク</t>
    </rPh>
    <rPh sb="12" eb="13">
      <t>レツ</t>
    </rPh>
    <rPh sb="19" eb="20">
      <t>イ</t>
    </rPh>
    <phoneticPr fontId="1"/>
  </si>
  <si>
    <t>チーム
番号</t>
    <phoneticPr fontId="1"/>
  </si>
  <si>
    <t>所属
番号</t>
    <phoneticPr fontId="1"/>
  </si>
  <si>
    <t>必須入力項目</t>
    <rPh sb="0" eb="2">
      <t>ヒッス</t>
    </rPh>
    <rPh sb="2" eb="4">
      <t>ニュウリョク</t>
    </rPh>
    <rPh sb="4" eb="6">
      <t>コウモク</t>
    </rPh>
    <phoneticPr fontId="1"/>
  </si>
  <si>
    <t>【概要】</t>
    <phoneticPr fontId="1"/>
  </si>
  <si>
    <t>このシートは、競泳リザルトシステム用のCSVを作成するためのシートです。</t>
    <rPh sb="7" eb="9">
      <t>キョウエイ</t>
    </rPh>
    <rPh sb="17" eb="18">
      <t>ヨウ</t>
    </rPh>
    <rPh sb="23" eb="25">
      <t>サクセイ</t>
    </rPh>
    <phoneticPr fontId="1"/>
  </si>
  <si>
    <t>「個別種目」「リレー」に記載することにより簡単にデータを作成できます。</t>
    <rPh sb="1" eb="3">
      <t>コベツ</t>
    </rPh>
    <rPh sb="3" eb="5">
      <t>シュモク</t>
    </rPh>
    <rPh sb="12" eb="14">
      <t>キサイ</t>
    </rPh>
    <rPh sb="21" eb="23">
      <t>カンタン</t>
    </rPh>
    <rPh sb="28" eb="30">
      <t>サクセイ</t>
    </rPh>
    <phoneticPr fontId="1"/>
  </si>
  <si>
    <t>　　個人種目：選手登録及び、出場競技を登録するシート</t>
    <rPh sb="2" eb="4">
      <t>コジン</t>
    </rPh>
    <rPh sb="4" eb="6">
      <t>シュモク</t>
    </rPh>
    <rPh sb="7" eb="9">
      <t>センシュ</t>
    </rPh>
    <rPh sb="9" eb="11">
      <t>トウロク</t>
    </rPh>
    <rPh sb="11" eb="12">
      <t>オヨ</t>
    </rPh>
    <rPh sb="14" eb="16">
      <t>シュツジョウ</t>
    </rPh>
    <rPh sb="16" eb="18">
      <t>キョウギ</t>
    </rPh>
    <rPh sb="19" eb="21">
      <t>トウロク</t>
    </rPh>
    <phoneticPr fontId="1"/>
  </si>
  <si>
    <t>　　リレー：リレーのチームおよび出場選手を登録するシート</t>
    <rPh sb="16" eb="18">
      <t>シュツジョウ</t>
    </rPh>
    <rPh sb="18" eb="20">
      <t>センシュ</t>
    </rPh>
    <rPh sb="21" eb="23">
      <t>トウロク</t>
    </rPh>
    <phoneticPr fontId="1"/>
  </si>
  <si>
    <t>【基本入力方法】</t>
    <phoneticPr fontId="1"/>
  </si>
  <si>
    <t>　青いセルの部分を入力してください。</t>
    <rPh sb="1" eb="2">
      <t>アオ</t>
    </rPh>
    <rPh sb="6" eb="8">
      <t>ブブン</t>
    </rPh>
    <rPh sb="9" eb="11">
      <t>ニュウリョク</t>
    </rPh>
    <phoneticPr fontId="1"/>
  </si>
  <si>
    <t>　リレーのみ参加の場合はエントリー項目は空欄で問題ありません。</t>
    <rPh sb="6" eb="8">
      <t>サンカ</t>
    </rPh>
    <rPh sb="9" eb="11">
      <t>バアイ</t>
    </rPh>
    <rPh sb="17" eb="19">
      <t>コウモク</t>
    </rPh>
    <rPh sb="20" eb="22">
      <t>クウラン</t>
    </rPh>
    <rPh sb="23" eb="25">
      <t>モンダイ</t>
    </rPh>
    <phoneticPr fontId="1"/>
  </si>
  <si>
    <t>【個人種目シート】</t>
    <phoneticPr fontId="1"/>
  </si>
  <si>
    <t>【リレーシート】</t>
    <phoneticPr fontId="1"/>
  </si>
  <si>
    <t>生年月日</t>
    <rPh sb="0" eb="4">
      <t>セイネンガッピ</t>
    </rPh>
    <phoneticPr fontId="1"/>
  </si>
  <si>
    <t>学年</t>
    <rPh sb="0" eb="2">
      <t>ガクネン</t>
    </rPh>
    <phoneticPr fontId="1"/>
  </si>
  <si>
    <t>0:幼児</t>
  </si>
  <si>
    <t>1:小学</t>
  </si>
  <si>
    <t>2:中学</t>
  </si>
  <si>
    <t>3:高校</t>
  </si>
  <si>
    <t>4:大学</t>
  </si>
  <si>
    <t>5:一般</t>
  </si>
  <si>
    <t>6:高専</t>
  </si>
  <si>
    <t>9:一般 70歳以上</t>
  </si>
  <si>
    <t>9:一般 70歳以上</t>
    <phoneticPr fontId="1"/>
  </si>
  <si>
    <t>10:一般 159歳以下区分(72~159)</t>
  </si>
  <si>
    <t>10:一般 159歳以下区分(72~159)</t>
    <phoneticPr fontId="1"/>
  </si>
  <si>
    <t>11:一般 160歳区分(160~239)</t>
  </si>
  <si>
    <t>11:一般 160歳区分(160~239)</t>
    <phoneticPr fontId="1"/>
  </si>
  <si>
    <t>12:一般 240歳区分(240~279)</t>
  </si>
  <si>
    <t>12:一般 240歳区分(240~279)</t>
    <phoneticPr fontId="1"/>
  </si>
  <si>
    <t>13:一般 280歳区分(280~)</t>
  </si>
  <si>
    <t>13:一般 280歳区分(280~)</t>
    <phoneticPr fontId="1"/>
  </si>
  <si>
    <t>クラス(一般)</t>
    <rPh sb="4" eb="6">
      <t>イッパン</t>
    </rPh>
    <phoneticPr fontId="1"/>
  </si>
  <si>
    <t>クラス(リレー)</t>
    <phoneticPr fontId="1"/>
  </si>
  <si>
    <t>学校/一般</t>
    <rPh sb="0" eb="2">
      <t>ガッコウ</t>
    </rPh>
    <rPh sb="3" eb="5">
      <t>イッパン</t>
    </rPh>
    <phoneticPr fontId="1"/>
  </si>
  <si>
    <t>開催日</t>
    <rPh sb="0" eb="3">
      <t>カイサイビ</t>
    </rPh>
    <phoneticPr fontId="7"/>
  </si>
  <si>
    <t>会場</t>
    <rPh sb="0" eb="2">
      <t>カイジョウ</t>
    </rPh>
    <phoneticPr fontId="7"/>
  </si>
  <si>
    <t>海老名運動公園屋内プール</t>
    <rPh sb="0" eb="3">
      <t>エビナ</t>
    </rPh>
    <rPh sb="3" eb="5">
      <t>ウンドウ</t>
    </rPh>
    <rPh sb="5" eb="7">
      <t>コウエン</t>
    </rPh>
    <rPh sb="7" eb="9">
      <t>オクナイ</t>
    </rPh>
    <phoneticPr fontId="7"/>
  </si>
  <si>
    <t>団体名　　　　　　 :</t>
    <rPh sb="0" eb="2">
      <t>ダンタイ</t>
    </rPh>
    <rPh sb="2" eb="3">
      <t>メイ</t>
    </rPh>
    <phoneticPr fontId="7"/>
  </si>
  <si>
    <t>担当者名　　　　　:</t>
    <rPh sb="0" eb="3">
      <t>タントウシャ</t>
    </rPh>
    <rPh sb="3" eb="4">
      <t>メイ</t>
    </rPh>
    <phoneticPr fontId="7"/>
  </si>
  <si>
    <t>連絡先　　　　　　 :</t>
    <rPh sb="0" eb="3">
      <t>レンラクサキ</t>
    </rPh>
    <phoneticPr fontId="7"/>
  </si>
  <si>
    <t>女（人）</t>
    <rPh sb="0" eb="1">
      <t>オンナ</t>
    </rPh>
    <rPh sb="2" eb="3">
      <t>ニン</t>
    </rPh>
    <phoneticPr fontId="7"/>
  </si>
  <si>
    <t>計（人）</t>
    <rPh sb="0" eb="1">
      <t>ケイ</t>
    </rPh>
    <rPh sb="2" eb="3">
      <t>ニン</t>
    </rPh>
    <phoneticPr fontId="7"/>
  </si>
  <si>
    <t>合　計</t>
    <rPh sb="0" eb="1">
      <t>ゴウ</t>
    </rPh>
    <rPh sb="2" eb="3">
      <t>ケイ</t>
    </rPh>
    <phoneticPr fontId="7"/>
  </si>
  <si>
    <t>◎申し込み種目数（種目数）</t>
    <rPh sb="1" eb="2">
      <t>モウ</t>
    </rPh>
    <rPh sb="3" eb="4">
      <t>コ</t>
    </rPh>
    <rPh sb="5" eb="7">
      <t>シュモク</t>
    </rPh>
    <rPh sb="7" eb="8">
      <t>スウ</t>
    </rPh>
    <rPh sb="9" eb="11">
      <t>シュモク</t>
    </rPh>
    <rPh sb="11" eb="12">
      <t>スウ</t>
    </rPh>
    <phoneticPr fontId="7"/>
  </si>
  <si>
    <t>個人種目</t>
    <rPh sb="0" eb="2">
      <t>コジン</t>
    </rPh>
    <rPh sb="2" eb="4">
      <t>シュモク</t>
    </rPh>
    <phoneticPr fontId="7"/>
  </si>
  <si>
    <t>リレー種目</t>
    <rPh sb="3" eb="5">
      <t>シュモク</t>
    </rPh>
    <phoneticPr fontId="7"/>
  </si>
  <si>
    <t>◎参加費</t>
    <rPh sb="1" eb="4">
      <t>サンカヒ</t>
    </rPh>
    <phoneticPr fontId="7"/>
  </si>
  <si>
    <t>男（人）</t>
    <rPh sb="0" eb="1">
      <t>オトコ</t>
    </rPh>
    <phoneticPr fontId="7"/>
  </si>
  <si>
    <t>小学生</t>
    <phoneticPr fontId="1"/>
  </si>
  <si>
    <t>中学生</t>
    <phoneticPr fontId="1"/>
  </si>
  <si>
    <t>高校生</t>
    <phoneticPr fontId="1"/>
  </si>
  <si>
    <t>70歳以上</t>
    <phoneticPr fontId="1"/>
  </si>
  <si>
    <t>60歳以上</t>
    <phoneticPr fontId="1"/>
  </si>
  <si>
    <t>50歳以上</t>
    <phoneticPr fontId="1"/>
  </si>
  <si>
    <t>40歳以上</t>
    <phoneticPr fontId="1"/>
  </si>
  <si>
    <t>30歳以上</t>
    <phoneticPr fontId="1"/>
  </si>
  <si>
    <t>29歳以下</t>
    <phoneticPr fontId="1"/>
  </si>
  <si>
    <t>第1泳者</t>
    <rPh sb="0" eb="1">
      <t>ダイ</t>
    </rPh>
    <rPh sb="2" eb="4">
      <t>エイシャ</t>
    </rPh>
    <phoneticPr fontId="1"/>
  </si>
  <si>
    <t>(No)</t>
  </si>
  <si>
    <t>(登録NO)</t>
    <phoneticPr fontId="1"/>
  </si>
  <si>
    <t>(漢字氏名)</t>
    <phoneticPr fontId="1"/>
  </si>
  <si>
    <t>第2泳者</t>
    <rPh sb="0" eb="1">
      <t>ダイ</t>
    </rPh>
    <rPh sb="2" eb="4">
      <t>エイシャ</t>
    </rPh>
    <phoneticPr fontId="1"/>
  </si>
  <si>
    <t>出場選手数</t>
    <phoneticPr fontId="1"/>
  </si>
  <si>
    <t>リレー登録数</t>
    <rPh sb="3" eb="5">
      <t>トウロク</t>
    </rPh>
    <rPh sb="5" eb="6">
      <t>スウ</t>
    </rPh>
    <phoneticPr fontId="1"/>
  </si>
  <si>
    <t>参　加　費</t>
    <rPh sb="0" eb="1">
      <t>サン</t>
    </rPh>
    <rPh sb="2" eb="3">
      <t>カ</t>
    </rPh>
    <rPh sb="4" eb="5">
      <t>ヒ</t>
    </rPh>
    <phoneticPr fontId="1"/>
  </si>
  <si>
    <t>学校/一般</t>
    <phoneticPr fontId="1"/>
  </si>
  <si>
    <t>参加費用</t>
    <rPh sb="0" eb="2">
      <t>サンカ</t>
    </rPh>
    <rPh sb="2" eb="4">
      <t>ヒヨウ</t>
    </rPh>
    <phoneticPr fontId="1"/>
  </si>
  <si>
    <t>個人(2種目)：</t>
    <rPh sb="0" eb="2">
      <t>コジン</t>
    </rPh>
    <rPh sb="4" eb="6">
      <t>シュモク</t>
    </rPh>
    <phoneticPr fontId="1"/>
  </si>
  <si>
    <t>リレー(1レース)：</t>
    <phoneticPr fontId="1"/>
  </si>
  <si>
    <t>大会名</t>
    <rPh sb="0" eb="2">
      <t>タイカイ</t>
    </rPh>
    <rPh sb="2" eb="3">
      <t>メイ</t>
    </rPh>
    <phoneticPr fontId="1"/>
  </si>
  <si>
    <t>◎参加人数一覧</t>
    <rPh sb="1" eb="3">
      <t>サンカ</t>
    </rPh>
    <rPh sb="3" eb="5">
      <t>ニンズウ</t>
    </rPh>
    <rPh sb="5" eb="7">
      <t>イチラン</t>
    </rPh>
    <phoneticPr fontId="7"/>
  </si>
  <si>
    <t>【参加申込書】</t>
    <phoneticPr fontId="1"/>
  </si>
  <si>
    <t>個人参加費用、リレー費用が違っている場合には</t>
    <rPh sb="0" eb="2">
      <t>コジン</t>
    </rPh>
    <rPh sb="2" eb="4">
      <t>サンカ</t>
    </rPh>
    <rPh sb="4" eb="6">
      <t>ヒヨウ</t>
    </rPh>
    <rPh sb="10" eb="12">
      <t>ヒヨウ</t>
    </rPh>
    <rPh sb="13" eb="14">
      <t>チガ</t>
    </rPh>
    <rPh sb="18" eb="20">
      <t>バアイ</t>
    </rPh>
    <phoneticPr fontId="1"/>
  </si>
  <si>
    <t>「設定」シートより金額を変更してください</t>
    <rPh sb="9" eb="11">
      <t>キンガク</t>
    </rPh>
    <rPh sb="12" eb="14">
      <t>ヘンコウ</t>
    </rPh>
    <phoneticPr fontId="1"/>
  </si>
  <si>
    <t>１分20秒34→120.34 と入力すると自動的に1:20.34に変換されます。</t>
    <rPh sb="1" eb="2">
      <t>フン</t>
    </rPh>
    <rPh sb="4" eb="5">
      <t>ビョウ</t>
    </rPh>
    <phoneticPr fontId="1"/>
  </si>
  <si>
    <t>41秒23→41.23 と入力すると自動的に41.23に変換されます。</t>
    <rPh sb="2" eb="3">
      <t>ビョウ</t>
    </rPh>
    <phoneticPr fontId="1"/>
  </si>
  <si>
    <t>　エントリータイムを必ず入力してください。</t>
    <rPh sb="10" eb="11">
      <t>カナラ</t>
    </rPh>
    <rPh sb="12" eb="14">
      <t>ニュウリョク</t>
    </rPh>
    <phoneticPr fontId="1"/>
  </si>
  <si>
    <t>第37回 神奈川県央水泳大会</t>
    <phoneticPr fontId="1"/>
  </si>
  <si>
    <t>令和元年10月20日（日）</t>
    <rPh sb="0" eb="2">
      <t>レイワ</t>
    </rPh>
    <rPh sb="2" eb="3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</si>
</sst>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&quot;m&quot;"/>
    <numFmt numFmtId="177" formatCode="#&quot;:&quot;00.00"/>
    <numFmt numFmtId="178" formatCode="General&quot;名&quot;"/>
    <numFmt numFmtId="179" formatCode="&quot;×　&quot;General&quot;円&quot;"/>
    <numFmt numFmtId="180" formatCode="&quot;=　&quot;General&quot;円&quot;"/>
    <numFmt numFmtId="181" formatCode="General&quot;レース&quot;"/>
    <numFmt numFmtId="182" formatCode="General&quot;円&quot;"/>
    <numFmt numFmtId="183" formatCode="General&quot;　参加申込集計表&quot;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6"/>
      <name val="Osaka"/>
      <family val="3"/>
      <charset val="128"/>
    </font>
    <font>
      <sz val="16"/>
      <name val="Meiryo UI"/>
      <family val="3"/>
      <charset val="128"/>
    </font>
    <font>
      <sz val="22"/>
      <name val="Meiryo UI"/>
      <family val="3"/>
      <charset val="128"/>
    </font>
    <font>
      <sz val="12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8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0" fontId="0" fillId="0" borderId="3" xfId="0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6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2" borderId="3" xfId="0" applyFill="1" applyBorder="1" applyAlignment="1">
      <alignment vertical="center" wrapText="1"/>
    </xf>
    <xf numFmtId="49" fontId="0" fillId="0" borderId="0" xfId="0" applyNumberFormat="1" applyAlignment="1"/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7" xfId="0" applyNumberFormat="1" applyBorder="1">
      <alignment vertical="center"/>
    </xf>
    <xf numFmtId="0" fontId="0" fillId="0" borderId="9" xfId="0" applyNumberFormat="1" applyBorder="1">
      <alignment vertical="center"/>
    </xf>
    <xf numFmtId="0" fontId="0" fillId="3" borderId="1" xfId="0" applyNumberFormat="1" applyFill="1" applyBorder="1">
      <alignment vertical="center"/>
    </xf>
    <xf numFmtId="0" fontId="0" fillId="3" borderId="8" xfId="0" applyNumberFormat="1" applyFill="1" applyBorder="1">
      <alignment vertical="center"/>
    </xf>
    <xf numFmtId="0" fontId="0" fillId="3" borderId="10" xfId="0" applyNumberFormat="1" applyFill="1" applyBorder="1">
      <alignment vertical="center"/>
    </xf>
    <xf numFmtId="0" fontId="0" fillId="3" borderId="11" xfId="0" applyNumberFormat="1" applyFill="1" applyBorder="1">
      <alignment vertical="center"/>
    </xf>
    <xf numFmtId="0" fontId="0" fillId="0" borderId="1" xfId="0" applyBorder="1" applyAlignment="1">
      <alignment vertical="center"/>
    </xf>
    <xf numFmtId="177" fontId="0" fillId="0" borderId="3" xfId="0" applyNumberFormat="1" applyBorder="1">
      <alignment vertical="center"/>
    </xf>
    <xf numFmtId="0" fontId="6" fillId="0" borderId="0" xfId="1" applyFont="1"/>
    <xf numFmtId="0" fontId="8" fillId="0" borderId="13" xfId="1" applyFont="1" applyBorder="1" applyProtection="1"/>
    <xf numFmtId="0" fontId="8" fillId="0" borderId="0" xfId="1" applyFont="1"/>
    <xf numFmtId="0" fontId="8" fillId="0" borderId="0" xfId="1" applyFont="1" applyProtection="1"/>
    <xf numFmtId="0" fontId="8" fillId="0" borderId="1" xfId="1" applyFont="1" applyBorder="1" applyAlignment="1" applyProtection="1">
      <alignment horizontal="center" vertical="center"/>
    </xf>
    <xf numFmtId="0" fontId="8" fillId="0" borderId="1" xfId="1" applyFont="1" applyBorder="1" applyProtection="1"/>
    <xf numFmtId="0" fontId="8" fillId="0" borderId="1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6" fillId="0" borderId="0" xfId="1" applyFont="1" applyProtection="1"/>
    <xf numFmtId="0" fontId="0" fillId="2" borderId="14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5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10" fillId="0" borderId="0" xfId="1" applyFont="1" applyAlignment="1" applyProtection="1">
      <alignment horizontal="right"/>
    </xf>
    <xf numFmtId="0" fontId="10" fillId="0" borderId="0" xfId="1" applyFont="1" applyProtection="1"/>
    <xf numFmtId="178" fontId="10" fillId="0" borderId="13" xfId="1" applyNumberFormat="1" applyFont="1" applyBorder="1" applyAlignment="1" applyProtection="1">
      <alignment horizontal="right"/>
    </xf>
    <xf numFmtId="180" fontId="10" fillId="0" borderId="13" xfId="1" applyNumberFormat="1" applyFont="1" applyBorder="1" applyAlignment="1" applyProtection="1">
      <alignment horizontal="left"/>
    </xf>
    <xf numFmtId="181" fontId="10" fillId="0" borderId="13" xfId="1" applyNumberFormat="1" applyFont="1" applyBorder="1" applyAlignment="1" applyProtection="1">
      <alignment horizontal="right"/>
    </xf>
    <xf numFmtId="0" fontId="0" fillId="0" borderId="0" xfId="0" applyAlignment="1">
      <alignment horizontal="center" vertical="center"/>
    </xf>
    <xf numFmtId="179" fontId="10" fillId="0" borderId="13" xfId="1" applyNumberFormat="1" applyFont="1" applyFill="1" applyBorder="1" applyProtection="1"/>
    <xf numFmtId="182" fontId="0" fillId="0" borderId="0" xfId="0" applyNumberFormat="1" applyAlignment="1">
      <alignment horizontal="right" vertical="center"/>
    </xf>
    <xf numFmtId="182" fontId="9" fillId="0" borderId="13" xfId="1" applyNumberFormat="1" applyFont="1" applyBorder="1" applyAlignment="1" applyProtection="1">
      <alignment horizontal="right"/>
    </xf>
    <xf numFmtId="0" fontId="8" fillId="4" borderId="13" xfId="1" applyFont="1" applyFill="1" applyBorder="1" applyAlignment="1" applyProtection="1">
      <alignment horizontal="center"/>
      <protection locked="0"/>
    </xf>
    <xf numFmtId="49" fontId="8" fillId="0" borderId="1" xfId="1" applyNumberFormat="1" applyFont="1" applyBorder="1" applyAlignment="1" applyProtection="1">
      <alignment horizontal="right" vertical="center"/>
    </xf>
    <xf numFmtId="0" fontId="8" fillId="0" borderId="1" xfId="1" applyNumberFormat="1" applyFont="1" applyBorder="1" applyAlignment="1" applyProtection="1">
      <alignment horizontal="right" vertical="center"/>
    </xf>
    <xf numFmtId="183" fontId="4" fillId="0" borderId="0" xfId="1" applyNumberFormat="1" applyFont="1" applyAlignment="1">
      <alignment horizontal="center"/>
    </xf>
    <xf numFmtId="0" fontId="8" fillId="4" borderId="13" xfId="1" applyFont="1" applyFill="1" applyBorder="1" applyAlignment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15</xdr:row>
      <xdr:rowOff>47625</xdr:rowOff>
    </xdr:from>
    <xdr:to>
      <xdr:col>16</xdr:col>
      <xdr:colOff>31173</xdr:colOff>
      <xdr:row>23</xdr:row>
      <xdr:rowOff>133350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8510A9D9-1388-458A-B6E6-6175E1E5E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1" y="2190750"/>
          <a:ext cx="10299122" cy="1990725"/>
        </a:xfrm>
        <a:prstGeom prst="rect">
          <a:avLst/>
        </a:prstGeom>
      </xdr:spPr>
    </xdr:pic>
    <xdr:clientData/>
  </xdr:twoCellAnchor>
  <xdr:twoCellAnchor>
    <xdr:from>
      <xdr:col>5</xdr:col>
      <xdr:colOff>19050</xdr:colOff>
      <xdr:row>17</xdr:row>
      <xdr:rowOff>209550</xdr:rowOff>
    </xdr:from>
    <xdr:to>
      <xdr:col>6</xdr:col>
      <xdr:colOff>561975</xdr:colOff>
      <xdr:row>18</xdr:row>
      <xdr:rowOff>142875</xdr:rowOff>
    </xdr:to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009C2CB2-EEA2-4173-B518-3B5262ED130A}"/>
            </a:ext>
          </a:extLst>
        </xdr:cNvPr>
        <xdr:cNvSpPr/>
      </xdr:nvSpPr>
      <xdr:spPr>
        <a:xfrm>
          <a:off x="3448050" y="2828925"/>
          <a:ext cx="1228725" cy="171450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6</xdr:col>
      <xdr:colOff>571500</xdr:colOff>
      <xdr:row>22</xdr:row>
      <xdr:rowOff>171450</xdr:rowOff>
    </xdr:to>
    <xdr:sp macro="" textlink="">
      <xdr:nvSpPr>
        <xdr:cNvPr id="4" name="正方形/長方形 3">
          <a:extLst>
            <a:ext uri="{FF2B5EF4-FFF2-40B4-BE49-F238E27FC236}">
              <a16:creationId xmlns="" xmlns:a16="http://schemas.microsoft.com/office/drawing/2014/main" id="{73EAECF3-D9DC-4914-B930-7188537C62C6}"/>
            </a:ext>
          </a:extLst>
        </xdr:cNvPr>
        <xdr:cNvSpPr/>
      </xdr:nvSpPr>
      <xdr:spPr>
        <a:xfrm>
          <a:off x="3457575" y="3810000"/>
          <a:ext cx="1228725" cy="171450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209549</xdr:colOff>
      <xdr:row>24</xdr:row>
      <xdr:rowOff>19049</xdr:rowOff>
    </xdr:from>
    <xdr:to>
      <xdr:col>12</xdr:col>
      <xdr:colOff>476250</xdr:colOff>
      <xdr:row>26</xdr:row>
      <xdr:rowOff>123824</xdr:rowOff>
    </xdr:to>
    <xdr:sp macro="" textlink="">
      <xdr:nvSpPr>
        <xdr:cNvPr id="5" name="正方形/長方形 4">
          <a:extLst>
            <a:ext uri="{FF2B5EF4-FFF2-40B4-BE49-F238E27FC236}">
              <a16:creationId xmlns="" xmlns:a16="http://schemas.microsoft.com/office/drawing/2014/main" id="{E03B4049-C887-4EC9-BFF7-B1563D9D0704}"/>
            </a:ext>
          </a:extLst>
        </xdr:cNvPr>
        <xdr:cNvSpPr/>
      </xdr:nvSpPr>
      <xdr:spPr>
        <a:xfrm>
          <a:off x="5010149" y="4305299"/>
          <a:ext cx="3695701" cy="581025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カナは自動で入力されます。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正しく表示されない場合は手動で修正してください。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561975</xdr:colOff>
      <xdr:row>18</xdr:row>
      <xdr:rowOff>57150</xdr:rowOff>
    </xdr:from>
    <xdr:to>
      <xdr:col>7</xdr:col>
      <xdr:colOff>209549</xdr:colOff>
      <xdr:row>25</xdr:row>
      <xdr:rowOff>71437</xdr:rowOff>
    </xdr:to>
    <xdr:cxnSp macro="">
      <xdr:nvCxnSpPr>
        <xdr:cNvPr id="7" name="直線矢印コネクタ 6">
          <a:extLst>
            <a:ext uri="{FF2B5EF4-FFF2-40B4-BE49-F238E27FC236}">
              <a16:creationId xmlns="" xmlns:a16="http://schemas.microsoft.com/office/drawing/2014/main" id="{FB2BDB7B-036C-4C26-A76A-C1E6DAFA5D1D}"/>
            </a:ext>
          </a:extLst>
        </xdr:cNvPr>
        <xdr:cNvCxnSpPr>
          <a:stCxn id="3" idx="3"/>
          <a:endCxn id="5" idx="1"/>
        </xdr:cNvCxnSpPr>
      </xdr:nvCxnSpPr>
      <xdr:spPr>
        <a:xfrm>
          <a:off x="4676775" y="2914650"/>
          <a:ext cx="333374" cy="168116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571500</xdr:colOff>
      <xdr:row>22</xdr:row>
      <xdr:rowOff>85725</xdr:rowOff>
    </xdr:from>
    <xdr:to>
      <xdr:col>7</xdr:col>
      <xdr:colOff>209549</xdr:colOff>
      <xdr:row>25</xdr:row>
      <xdr:rowOff>71437</xdr:rowOff>
    </xdr:to>
    <xdr:cxnSp macro="">
      <xdr:nvCxnSpPr>
        <xdr:cNvPr id="10" name="直線矢印コネクタ 9">
          <a:extLst>
            <a:ext uri="{FF2B5EF4-FFF2-40B4-BE49-F238E27FC236}">
              <a16:creationId xmlns="" xmlns:a16="http://schemas.microsoft.com/office/drawing/2014/main" id="{0002FBF7-40A7-4D25-A6EF-69F37EF268DA}"/>
            </a:ext>
          </a:extLst>
        </xdr:cNvPr>
        <xdr:cNvCxnSpPr>
          <a:stCxn id="4" idx="3"/>
          <a:endCxn id="5" idx="1"/>
        </xdr:cNvCxnSpPr>
      </xdr:nvCxnSpPr>
      <xdr:spPr>
        <a:xfrm>
          <a:off x="4686300" y="3895725"/>
          <a:ext cx="323849" cy="70008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17</xdr:row>
      <xdr:rowOff>190500</xdr:rowOff>
    </xdr:from>
    <xdr:to>
      <xdr:col>15</xdr:col>
      <xdr:colOff>657225</xdr:colOff>
      <xdr:row>18</xdr:row>
      <xdr:rowOff>142875</xdr:rowOff>
    </xdr:to>
    <xdr:sp macro="" textlink="">
      <xdr:nvSpPr>
        <xdr:cNvPr id="19" name="正方形/長方形 18">
          <a:extLst>
            <a:ext uri="{FF2B5EF4-FFF2-40B4-BE49-F238E27FC236}">
              <a16:creationId xmlns="" xmlns:a16="http://schemas.microsoft.com/office/drawing/2014/main" id="{FDC0985E-4462-431A-93D4-321FD5781164}"/>
            </a:ext>
          </a:extLst>
        </xdr:cNvPr>
        <xdr:cNvSpPr/>
      </xdr:nvSpPr>
      <xdr:spPr>
        <a:xfrm>
          <a:off x="7172325" y="2809875"/>
          <a:ext cx="3771900" cy="190500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190499</xdr:colOff>
      <xdr:row>23</xdr:row>
      <xdr:rowOff>142874</xdr:rowOff>
    </xdr:from>
    <xdr:to>
      <xdr:col>19</xdr:col>
      <xdr:colOff>457200</xdr:colOff>
      <xdr:row>26</xdr:row>
      <xdr:rowOff>9524</xdr:rowOff>
    </xdr:to>
    <xdr:sp macro="" textlink="">
      <xdr:nvSpPr>
        <xdr:cNvPr id="20" name="正方形/長方形 19">
          <a:extLst>
            <a:ext uri="{FF2B5EF4-FFF2-40B4-BE49-F238E27FC236}">
              <a16:creationId xmlns="" xmlns:a16="http://schemas.microsoft.com/office/drawing/2014/main" id="{D877E2AD-0690-47CB-B301-71AC53474684}"/>
            </a:ext>
          </a:extLst>
        </xdr:cNvPr>
        <xdr:cNvSpPr/>
      </xdr:nvSpPr>
      <xdr:spPr>
        <a:xfrm>
          <a:off x="9791699" y="4190999"/>
          <a:ext cx="3695701" cy="581025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リレーのみの場合は登録の必要はありません。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ただし、県央は必須</a:t>
          </a:r>
        </a:p>
      </xdr:txBody>
    </xdr:sp>
    <xdr:clientData/>
  </xdr:twoCellAnchor>
  <xdr:twoCellAnchor>
    <xdr:from>
      <xdr:col>13</xdr:col>
      <xdr:colOff>142875</xdr:colOff>
      <xdr:row>18</xdr:row>
      <xdr:rowOff>142875</xdr:rowOff>
    </xdr:from>
    <xdr:to>
      <xdr:col>14</xdr:col>
      <xdr:colOff>190499</xdr:colOff>
      <xdr:row>24</xdr:row>
      <xdr:rowOff>195262</xdr:rowOff>
    </xdr:to>
    <xdr:cxnSp macro="">
      <xdr:nvCxnSpPr>
        <xdr:cNvPr id="21" name="直線矢印コネクタ 20">
          <a:extLst>
            <a:ext uri="{FF2B5EF4-FFF2-40B4-BE49-F238E27FC236}">
              <a16:creationId xmlns="" xmlns:a16="http://schemas.microsoft.com/office/drawing/2014/main" id="{37493E02-4710-424A-BB9B-DBD839077897}"/>
            </a:ext>
          </a:extLst>
        </xdr:cNvPr>
        <xdr:cNvCxnSpPr>
          <a:stCxn id="19" idx="2"/>
          <a:endCxn id="20" idx="1"/>
        </xdr:cNvCxnSpPr>
      </xdr:nvCxnSpPr>
      <xdr:spPr>
        <a:xfrm>
          <a:off x="9058275" y="3000375"/>
          <a:ext cx="733424" cy="148113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30</xdr:row>
      <xdr:rowOff>0</xdr:rowOff>
    </xdr:from>
    <xdr:to>
      <xdr:col>22</xdr:col>
      <xdr:colOff>674390</xdr:colOff>
      <xdr:row>35</xdr:row>
      <xdr:rowOff>18899</xdr:rowOff>
    </xdr:to>
    <xdr:pic>
      <xdr:nvPicPr>
        <xdr:cNvPr id="23" name="図 22">
          <a:extLst>
            <a:ext uri="{FF2B5EF4-FFF2-40B4-BE49-F238E27FC236}">
              <a16:creationId xmlns="" xmlns:a16="http://schemas.microsoft.com/office/drawing/2014/main" id="{1F0F3AA5-B351-4722-A872-793823028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" y="5715000"/>
          <a:ext cx="15076190" cy="1209524"/>
        </a:xfrm>
        <a:prstGeom prst="rect">
          <a:avLst/>
        </a:prstGeom>
      </xdr:spPr>
    </xdr:pic>
    <xdr:clientData/>
  </xdr:twoCellAnchor>
  <xdr:twoCellAnchor>
    <xdr:from>
      <xdr:col>11</xdr:col>
      <xdr:colOff>476250</xdr:colOff>
      <xdr:row>31</xdr:row>
      <xdr:rowOff>152399</xdr:rowOff>
    </xdr:from>
    <xdr:to>
      <xdr:col>12</xdr:col>
      <xdr:colOff>323850</xdr:colOff>
      <xdr:row>35</xdr:row>
      <xdr:rowOff>9524</xdr:rowOff>
    </xdr:to>
    <xdr:sp macro="" textlink="">
      <xdr:nvSpPr>
        <xdr:cNvPr id="24" name="正方形/長方形 23">
          <a:extLst>
            <a:ext uri="{FF2B5EF4-FFF2-40B4-BE49-F238E27FC236}">
              <a16:creationId xmlns="" xmlns:a16="http://schemas.microsoft.com/office/drawing/2014/main" id="{B893295A-3917-4BF7-BAF5-26B0C04B7E4E}"/>
            </a:ext>
          </a:extLst>
        </xdr:cNvPr>
        <xdr:cNvSpPr/>
      </xdr:nvSpPr>
      <xdr:spPr>
        <a:xfrm>
          <a:off x="8020050" y="6105524"/>
          <a:ext cx="533400" cy="809625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285750</xdr:colOff>
      <xdr:row>31</xdr:row>
      <xdr:rowOff>152399</xdr:rowOff>
    </xdr:from>
    <xdr:to>
      <xdr:col>15</xdr:col>
      <xdr:colOff>133350</xdr:colOff>
      <xdr:row>35</xdr:row>
      <xdr:rowOff>9524</xdr:rowOff>
    </xdr:to>
    <xdr:sp macro="" textlink="">
      <xdr:nvSpPr>
        <xdr:cNvPr id="25" name="正方形/長方形 24">
          <a:extLst>
            <a:ext uri="{FF2B5EF4-FFF2-40B4-BE49-F238E27FC236}">
              <a16:creationId xmlns="" xmlns:a16="http://schemas.microsoft.com/office/drawing/2014/main" id="{200CAB0B-CAB3-4678-B4A2-53A6FB84F84F}"/>
            </a:ext>
          </a:extLst>
        </xdr:cNvPr>
        <xdr:cNvSpPr/>
      </xdr:nvSpPr>
      <xdr:spPr>
        <a:xfrm>
          <a:off x="9886950" y="6105524"/>
          <a:ext cx="533400" cy="809625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190500</xdr:colOff>
      <xdr:row>31</xdr:row>
      <xdr:rowOff>142874</xdr:rowOff>
    </xdr:from>
    <xdr:to>
      <xdr:col>18</xdr:col>
      <xdr:colOff>38100</xdr:colOff>
      <xdr:row>34</xdr:row>
      <xdr:rowOff>238124</xdr:rowOff>
    </xdr:to>
    <xdr:sp macro="" textlink="">
      <xdr:nvSpPr>
        <xdr:cNvPr id="26" name="正方形/長方形 25">
          <a:extLst>
            <a:ext uri="{FF2B5EF4-FFF2-40B4-BE49-F238E27FC236}">
              <a16:creationId xmlns="" xmlns:a16="http://schemas.microsoft.com/office/drawing/2014/main" id="{3D47FADA-711C-456D-85EB-D0297CBC2E62}"/>
            </a:ext>
          </a:extLst>
        </xdr:cNvPr>
        <xdr:cNvSpPr/>
      </xdr:nvSpPr>
      <xdr:spPr>
        <a:xfrm>
          <a:off x="11849100" y="6095999"/>
          <a:ext cx="533400" cy="809625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85725</xdr:colOff>
      <xdr:row>31</xdr:row>
      <xdr:rowOff>171449</xdr:rowOff>
    </xdr:from>
    <xdr:to>
      <xdr:col>20</xdr:col>
      <xdr:colOff>619125</xdr:colOff>
      <xdr:row>35</xdr:row>
      <xdr:rowOff>28574</xdr:rowOff>
    </xdr:to>
    <xdr:sp macro="" textlink="">
      <xdr:nvSpPr>
        <xdr:cNvPr id="27" name="正方形/長方形 26">
          <a:extLst>
            <a:ext uri="{FF2B5EF4-FFF2-40B4-BE49-F238E27FC236}">
              <a16:creationId xmlns="" xmlns:a16="http://schemas.microsoft.com/office/drawing/2014/main" id="{6ECA121A-90FB-460F-9C63-2F2454BEACF1}"/>
            </a:ext>
          </a:extLst>
        </xdr:cNvPr>
        <xdr:cNvSpPr/>
      </xdr:nvSpPr>
      <xdr:spPr>
        <a:xfrm>
          <a:off x="13801725" y="6124574"/>
          <a:ext cx="533400" cy="809625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581024</xdr:colOff>
      <xdr:row>37</xdr:row>
      <xdr:rowOff>133349</xdr:rowOff>
    </xdr:from>
    <xdr:to>
      <xdr:col>18</xdr:col>
      <xdr:colOff>161925</xdr:colOff>
      <xdr:row>39</xdr:row>
      <xdr:rowOff>238124</xdr:rowOff>
    </xdr:to>
    <xdr:sp macro="" textlink="">
      <xdr:nvSpPr>
        <xdr:cNvPr id="28" name="正方形/長方形 27">
          <a:extLst>
            <a:ext uri="{FF2B5EF4-FFF2-40B4-BE49-F238E27FC236}">
              <a16:creationId xmlns="" xmlns:a16="http://schemas.microsoft.com/office/drawing/2014/main" id="{BF8A40D7-935A-479A-B597-10FB1C7D7F76}"/>
            </a:ext>
          </a:extLst>
        </xdr:cNvPr>
        <xdr:cNvSpPr/>
      </xdr:nvSpPr>
      <xdr:spPr>
        <a:xfrm>
          <a:off x="8810624" y="7515224"/>
          <a:ext cx="3695701" cy="581025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個人種目シートの</a:t>
          </a:r>
          <a:r>
            <a:rPr kumimoji="1" lang="en-US" altLang="ja-JP" sz="1100"/>
            <a:t>No</a:t>
          </a:r>
          <a:r>
            <a:rPr kumimoji="1" lang="ja-JP" altLang="en-US" sz="1100"/>
            <a:t>の番号を入力してください。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登録</a:t>
          </a:r>
          <a:r>
            <a:rPr kumimoji="1" lang="en-US" altLang="ja-JP" sz="1100"/>
            <a:t>No</a:t>
          </a:r>
          <a:r>
            <a:rPr kumimoji="1" lang="ja-JP" altLang="en-US" sz="1100"/>
            <a:t>、漢字氏名が自動的に表示されます。</a:t>
          </a:r>
        </a:p>
      </xdr:txBody>
    </xdr:sp>
    <xdr:clientData/>
  </xdr:twoCellAnchor>
  <xdr:twoCellAnchor>
    <xdr:from>
      <xdr:col>12</xdr:col>
      <xdr:colOff>57150</xdr:colOff>
      <xdr:row>35</xdr:row>
      <xdr:rowOff>9524</xdr:rowOff>
    </xdr:from>
    <xdr:to>
      <xdr:col>15</xdr:col>
      <xdr:colOff>371475</xdr:colOff>
      <xdr:row>37</xdr:row>
      <xdr:rowOff>133349</xdr:rowOff>
    </xdr:to>
    <xdr:cxnSp macro="">
      <xdr:nvCxnSpPr>
        <xdr:cNvPr id="29" name="直線矢印コネクタ 28">
          <a:extLst>
            <a:ext uri="{FF2B5EF4-FFF2-40B4-BE49-F238E27FC236}">
              <a16:creationId xmlns="" xmlns:a16="http://schemas.microsoft.com/office/drawing/2014/main" id="{34BE4EA5-D2D4-40D4-8512-382841F746D9}"/>
            </a:ext>
          </a:extLst>
        </xdr:cNvPr>
        <xdr:cNvCxnSpPr>
          <a:stCxn id="24" idx="2"/>
          <a:endCxn id="28" idx="0"/>
        </xdr:cNvCxnSpPr>
      </xdr:nvCxnSpPr>
      <xdr:spPr>
        <a:xfrm>
          <a:off x="8286750" y="6915149"/>
          <a:ext cx="2371725" cy="6000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552450</xdr:colOff>
      <xdr:row>35</xdr:row>
      <xdr:rowOff>9524</xdr:rowOff>
    </xdr:from>
    <xdr:to>
      <xdr:col>15</xdr:col>
      <xdr:colOff>371475</xdr:colOff>
      <xdr:row>37</xdr:row>
      <xdr:rowOff>133349</xdr:rowOff>
    </xdr:to>
    <xdr:cxnSp macro="">
      <xdr:nvCxnSpPr>
        <xdr:cNvPr id="32" name="直線矢印コネクタ 31">
          <a:extLst>
            <a:ext uri="{FF2B5EF4-FFF2-40B4-BE49-F238E27FC236}">
              <a16:creationId xmlns="" xmlns:a16="http://schemas.microsoft.com/office/drawing/2014/main" id="{71339040-29DF-4C2C-8011-9FB723A8D54E}"/>
            </a:ext>
          </a:extLst>
        </xdr:cNvPr>
        <xdr:cNvCxnSpPr>
          <a:stCxn id="25" idx="2"/>
          <a:endCxn id="28" idx="0"/>
        </xdr:cNvCxnSpPr>
      </xdr:nvCxnSpPr>
      <xdr:spPr>
        <a:xfrm>
          <a:off x="10153650" y="6915149"/>
          <a:ext cx="504825" cy="6000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371475</xdr:colOff>
      <xdr:row>34</xdr:row>
      <xdr:rowOff>238124</xdr:rowOff>
    </xdr:from>
    <xdr:to>
      <xdr:col>17</xdr:col>
      <xdr:colOff>457200</xdr:colOff>
      <xdr:row>37</xdr:row>
      <xdr:rowOff>133349</xdr:rowOff>
    </xdr:to>
    <xdr:cxnSp macro="">
      <xdr:nvCxnSpPr>
        <xdr:cNvPr id="35" name="直線矢印コネクタ 34">
          <a:extLst>
            <a:ext uri="{FF2B5EF4-FFF2-40B4-BE49-F238E27FC236}">
              <a16:creationId xmlns="" xmlns:a16="http://schemas.microsoft.com/office/drawing/2014/main" id="{22980DE0-BEEF-498B-819E-8894C9F609E4}"/>
            </a:ext>
          </a:extLst>
        </xdr:cNvPr>
        <xdr:cNvCxnSpPr>
          <a:stCxn id="26" idx="2"/>
          <a:endCxn id="28" idx="0"/>
        </xdr:cNvCxnSpPr>
      </xdr:nvCxnSpPr>
      <xdr:spPr>
        <a:xfrm flipH="1">
          <a:off x="10658475" y="6905624"/>
          <a:ext cx="1457325" cy="6096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371475</xdr:colOff>
      <xdr:row>35</xdr:row>
      <xdr:rowOff>28574</xdr:rowOff>
    </xdr:from>
    <xdr:to>
      <xdr:col>20</xdr:col>
      <xdr:colOff>352425</xdr:colOff>
      <xdr:row>37</xdr:row>
      <xdr:rowOff>133349</xdr:rowOff>
    </xdr:to>
    <xdr:cxnSp macro="">
      <xdr:nvCxnSpPr>
        <xdr:cNvPr id="38" name="直線矢印コネクタ 37">
          <a:extLst>
            <a:ext uri="{FF2B5EF4-FFF2-40B4-BE49-F238E27FC236}">
              <a16:creationId xmlns="" xmlns:a16="http://schemas.microsoft.com/office/drawing/2014/main" id="{7A7B1CFC-E358-4525-802D-2456CBAC3A0D}"/>
            </a:ext>
          </a:extLst>
        </xdr:cNvPr>
        <xdr:cNvCxnSpPr>
          <a:stCxn id="27" idx="2"/>
          <a:endCxn id="28" idx="0"/>
        </xdr:cNvCxnSpPr>
      </xdr:nvCxnSpPr>
      <xdr:spPr>
        <a:xfrm flipH="1">
          <a:off x="10658475" y="6934199"/>
          <a:ext cx="3409950" cy="5810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304800</xdr:colOff>
      <xdr:row>23</xdr:row>
      <xdr:rowOff>133350</xdr:rowOff>
    </xdr:from>
    <xdr:to>
      <xdr:col>11</xdr:col>
      <xdr:colOff>476250</xdr:colOff>
      <xdr:row>33</xdr:row>
      <xdr:rowOff>80962</xdr:rowOff>
    </xdr:to>
    <xdr:cxnSp macro="">
      <xdr:nvCxnSpPr>
        <xdr:cNvPr id="41" name="直線矢印コネクタ 40">
          <a:extLst>
            <a:ext uri="{FF2B5EF4-FFF2-40B4-BE49-F238E27FC236}">
              <a16:creationId xmlns="" xmlns:a16="http://schemas.microsoft.com/office/drawing/2014/main" id="{A5692785-6001-4F08-8D45-C6FB3D0BC6BF}"/>
            </a:ext>
          </a:extLst>
        </xdr:cNvPr>
        <xdr:cNvCxnSpPr>
          <a:stCxn id="44" idx="2"/>
          <a:endCxn id="24" idx="1"/>
        </xdr:cNvCxnSpPr>
      </xdr:nvCxnSpPr>
      <xdr:spPr>
        <a:xfrm>
          <a:off x="990600" y="4181475"/>
          <a:ext cx="7029450" cy="232886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16</xdr:row>
      <xdr:rowOff>114299</xdr:rowOff>
    </xdr:from>
    <xdr:to>
      <xdr:col>1</xdr:col>
      <xdr:colOff>447675</xdr:colOff>
      <xdr:row>23</xdr:row>
      <xdr:rowOff>133350</xdr:rowOff>
    </xdr:to>
    <xdr:sp macro="" textlink="">
      <xdr:nvSpPr>
        <xdr:cNvPr id="44" name="正方形/長方形 43">
          <a:extLst>
            <a:ext uri="{FF2B5EF4-FFF2-40B4-BE49-F238E27FC236}">
              <a16:creationId xmlns="" xmlns:a16="http://schemas.microsoft.com/office/drawing/2014/main" id="{8CAAE9AA-E759-4F04-9271-222ACBFA74D3}"/>
            </a:ext>
          </a:extLst>
        </xdr:cNvPr>
        <xdr:cNvSpPr/>
      </xdr:nvSpPr>
      <xdr:spPr>
        <a:xfrm>
          <a:off x="847725" y="2495549"/>
          <a:ext cx="285750" cy="1685926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5"/>
  <sheetViews>
    <sheetView topLeftCell="A4" workbookViewId="0">
      <selection activeCell="E14" sqref="E14"/>
    </sheetView>
  </sheetViews>
  <sheetFormatPr defaultRowHeight="18.45"/>
  <sheetData>
    <row r="1" spans="2:3">
      <c r="B1" t="s">
        <v>114</v>
      </c>
    </row>
    <row r="2" spans="2:3">
      <c r="B2" t="s">
        <v>115</v>
      </c>
    </row>
    <row r="3" spans="2:3">
      <c r="B3" t="s">
        <v>116</v>
      </c>
    </row>
    <row r="4" spans="2:3">
      <c r="B4" t="s">
        <v>117</v>
      </c>
    </row>
    <row r="5" spans="2:3">
      <c r="B5" t="s">
        <v>118</v>
      </c>
    </row>
    <row r="8" spans="2:3">
      <c r="B8" t="s">
        <v>119</v>
      </c>
    </row>
    <row r="9" spans="2:3">
      <c r="B9" t="s">
        <v>120</v>
      </c>
    </row>
    <row r="10" spans="2:3">
      <c r="B10" t="s">
        <v>121</v>
      </c>
    </row>
    <row r="11" spans="2:3">
      <c r="B11" t="s">
        <v>188</v>
      </c>
    </row>
    <row r="12" spans="2:3">
      <c r="C12" t="s">
        <v>186</v>
      </c>
    </row>
    <row r="13" spans="2:3">
      <c r="C13" t="s">
        <v>187</v>
      </c>
    </row>
    <row r="15" spans="2:3">
      <c r="B15" t="s">
        <v>122</v>
      </c>
    </row>
    <row r="30" spans="2:2">
      <c r="B30" t="s">
        <v>123</v>
      </c>
    </row>
    <row r="43" spans="2:3">
      <c r="B43" t="s">
        <v>183</v>
      </c>
    </row>
    <row r="44" spans="2:3">
      <c r="C44" t="s">
        <v>184</v>
      </c>
    </row>
    <row r="45" spans="2:3">
      <c r="C45" t="s">
        <v>185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topLeftCell="A10" zoomScaleNormal="100" zoomScaleSheetLayoutView="100" workbookViewId="0">
      <selection activeCell="C6" sqref="C6:E6"/>
    </sheetView>
  </sheetViews>
  <sheetFormatPr defaultColWidth="9" defaultRowHeight="15.45"/>
  <cols>
    <col min="1" max="1" width="6.7109375" style="38" customWidth="1"/>
    <col min="2" max="2" width="17.5" style="38" customWidth="1"/>
    <col min="3" max="5" width="13.2109375" style="38" customWidth="1"/>
    <col min="6" max="6" width="11.85546875" style="38" customWidth="1"/>
    <col min="7" max="16384" width="9" style="38"/>
  </cols>
  <sheetData>
    <row r="1" spans="1:6" ht="24.9">
      <c r="A1" s="67" t="str">
        <f>設定!C2&amp;"　参加申込集計表"</f>
        <v>第37回 神奈川県央水泳大会　参加申込集計表</v>
      </c>
      <c r="B1" s="67"/>
      <c r="C1" s="67"/>
      <c r="D1" s="67"/>
      <c r="E1" s="67"/>
      <c r="F1" s="67"/>
    </row>
    <row r="3" spans="1:6">
      <c r="A3" s="38" t="s">
        <v>146</v>
      </c>
      <c r="B3" s="38" t="str">
        <f>設定!C3</f>
        <v>令和元年10月20日（日）</v>
      </c>
    </row>
    <row r="4" spans="1:6">
      <c r="A4" s="38" t="s">
        <v>147</v>
      </c>
      <c r="B4" s="38" t="str">
        <f>設定!C4</f>
        <v>海老名運動公園屋内プール</v>
      </c>
    </row>
    <row r="6" spans="1:6" ht="21.45">
      <c r="A6" s="39" t="s">
        <v>149</v>
      </c>
      <c r="B6" s="39"/>
      <c r="C6" s="68"/>
      <c r="D6" s="68"/>
      <c r="E6" s="68"/>
      <c r="F6" s="40"/>
    </row>
    <row r="7" spans="1:6" ht="21.45">
      <c r="A7" s="41"/>
      <c r="B7" s="41"/>
      <c r="C7" s="41"/>
      <c r="D7" s="41"/>
      <c r="E7" s="41"/>
      <c r="F7" s="41"/>
    </row>
    <row r="8" spans="1:6" ht="21.45">
      <c r="A8" s="39" t="s">
        <v>150</v>
      </c>
      <c r="B8" s="39"/>
      <c r="C8" s="64"/>
      <c r="D8" s="64"/>
      <c r="E8" s="64"/>
      <c r="F8" s="40"/>
    </row>
    <row r="9" spans="1:6" ht="21.45">
      <c r="A9" s="41"/>
      <c r="B9" s="41"/>
      <c r="C9" s="41"/>
      <c r="D9" s="41"/>
      <c r="E9" s="41"/>
      <c r="F9" s="41"/>
    </row>
    <row r="10" spans="1:6" ht="21.45">
      <c r="A10" s="39" t="s">
        <v>151</v>
      </c>
      <c r="B10" s="39"/>
      <c r="C10" s="64"/>
      <c r="D10" s="64"/>
      <c r="E10" s="64"/>
      <c r="F10" s="40"/>
    </row>
    <row r="11" spans="1:6" ht="21.45">
      <c r="A11" s="41"/>
      <c r="B11" s="41"/>
      <c r="C11" s="41"/>
      <c r="D11" s="41"/>
      <c r="E11" s="41"/>
      <c r="F11" s="41"/>
    </row>
    <row r="12" spans="1:6" ht="21.45">
      <c r="A12" s="41" t="s">
        <v>182</v>
      </c>
      <c r="B12" s="41"/>
      <c r="C12" s="41"/>
      <c r="D12" s="41"/>
      <c r="E12" s="41"/>
      <c r="F12" s="41"/>
    </row>
    <row r="13" spans="1:6" ht="21.45">
      <c r="A13" s="41"/>
      <c r="B13" s="42"/>
      <c r="C13" s="42" t="s">
        <v>159</v>
      </c>
      <c r="D13" s="42" t="s">
        <v>152</v>
      </c>
      <c r="E13" s="42" t="s">
        <v>153</v>
      </c>
      <c r="F13" s="41"/>
    </row>
    <row r="14" spans="1:6" ht="21.45">
      <c r="B14" s="42" t="s">
        <v>160</v>
      </c>
      <c r="C14" s="43">
        <f>COUNTIFS(個人種目!$C:$C,LEFT(C$13,1),個人種目!$I:$I,"1:"&amp;$B14)</f>
        <v>0</v>
      </c>
      <c r="D14" s="43">
        <f>COUNTIFS(個人種目!$C:$C,LEFT(D$13,1),個人種目!$I:$I,"1:"&amp;$B14)</f>
        <v>0</v>
      </c>
      <c r="E14" s="43">
        <f>SUM(C14:D14)</f>
        <v>0</v>
      </c>
      <c r="F14" s="41"/>
    </row>
    <row r="15" spans="1:6" ht="21.45">
      <c r="A15" s="41"/>
      <c r="B15" s="42" t="s">
        <v>161</v>
      </c>
      <c r="C15" s="43">
        <f>COUNTIFS(個人種目!$C:$C,LEFT(C$13,1),個人種目!$I:$I,"2:"&amp;$B15)</f>
        <v>0</v>
      </c>
      <c r="D15" s="43">
        <f>COUNTIFS(個人種目!$C:$C,LEFT(D$13,1),個人種目!$I:$I,"2:"&amp;$B15)</f>
        <v>0</v>
      </c>
      <c r="E15" s="43">
        <f>SUM(C15:D15)</f>
        <v>0</v>
      </c>
      <c r="F15" s="41"/>
    </row>
    <row r="16" spans="1:6" ht="21.45">
      <c r="A16" s="41"/>
      <c r="B16" s="42" t="s">
        <v>162</v>
      </c>
      <c r="C16" s="43">
        <f>COUNTIFS(個人種目!$C:$C,LEFT(C$13,1),個人種目!$I:$I,"3:"&amp;$B16)</f>
        <v>0</v>
      </c>
      <c r="D16" s="43">
        <f>COUNTIFS(個人種目!$C:$C,LEFT(D$13,1),個人種目!$I:$I,"3:"&amp;$B16)</f>
        <v>0</v>
      </c>
      <c r="E16" s="43">
        <f t="shared" ref="E16:E17" si="0">SUM(C16:D16)</f>
        <v>0</v>
      </c>
      <c r="F16" s="41"/>
    </row>
    <row r="17" spans="1:6" ht="21.45">
      <c r="A17" s="41"/>
      <c r="B17" s="42" t="s">
        <v>168</v>
      </c>
      <c r="C17" s="43">
        <f>COUNTIFS(個人種目!$C:$C,LEFT(C$13,1),個人種目!$I:$I,"4:一般 "&amp;$B17)</f>
        <v>0</v>
      </c>
      <c r="D17" s="43">
        <f>COUNTIFS(個人種目!$C:$C,LEFT(D$13,1),個人種目!$I:$I,"4:一般 "&amp;$B17)</f>
        <v>0</v>
      </c>
      <c r="E17" s="43">
        <f t="shared" si="0"/>
        <v>0</v>
      </c>
      <c r="F17" s="41"/>
    </row>
    <row r="18" spans="1:6" ht="21.45">
      <c r="A18" s="41"/>
      <c r="B18" s="42" t="s">
        <v>167</v>
      </c>
      <c r="C18" s="43">
        <f>COUNTIFS(個人種目!$C:$C,LEFT(C$13,1),個人種目!$I:$I,"5:一般 "&amp;$B18)</f>
        <v>0</v>
      </c>
      <c r="D18" s="43">
        <f>COUNTIFS(個人種目!$C:$C,LEFT(D$13,1),個人種目!$I:$I,"5:一般 "&amp;$B18)</f>
        <v>0</v>
      </c>
      <c r="E18" s="43">
        <f t="shared" ref="E18" si="1">SUM(C18:D18)</f>
        <v>0</v>
      </c>
      <c r="F18" s="41"/>
    </row>
    <row r="19" spans="1:6" ht="21.45">
      <c r="A19" s="41"/>
      <c r="B19" s="42" t="s">
        <v>166</v>
      </c>
      <c r="C19" s="43">
        <f>COUNTIFS(個人種目!$C:$C,LEFT(C$13,1),個人種目!$I:$I,"6:一般 "&amp;$B19)</f>
        <v>0</v>
      </c>
      <c r="D19" s="43">
        <f>COUNTIFS(個人種目!$C:$C,LEFT(D$13,1),個人種目!$I:$I,"6:一般 "&amp;$B19)</f>
        <v>0</v>
      </c>
      <c r="E19" s="43">
        <f t="shared" ref="E19:E22" si="2">SUM(C19:D19)</f>
        <v>0</v>
      </c>
      <c r="F19" s="41"/>
    </row>
    <row r="20" spans="1:6" ht="21.45">
      <c r="A20" s="41"/>
      <c r="B20" s="42" t="s">
        <v>165</v>
      </c>
      <c r="C20" s="43">
        <f>COUNTIFS(個人種目!$C:$C,LEFT(C$13,1),個人種目!$I:$I,"7:一般 "&amp;$B20)</f>
        <v>0</v>
      </c>
      <c r="D20" s="43">
        <f>COUNTIFS(個人種目!$C:$C,LEFT(D$13,1),個人種目!$I:$I,"7:一般 "&amp;$B20)</f>
        <v>0</v>
      </c>
      <c r="E20" s="43">
        <f t="shared" si="2"/>
        <v>0</v>
      </c>
      <c r="F20" s="41"/>
    </row>
    <row r="21" spans="1:6" ht="21.45">
      <c r="A21" s="41"/>
      <c r="B21" s="42" t="s">
        <v>164</v>
      </c>
      <c r="C21" s="43">
        <f>COUNTIFS(個人種目!$C:$C,LEFT(C$13,1),個人種目!$I:$I,"8:一般 "&amp;$B21)</f>
        <v>0</v>
      </c>
      <c r="D21" s="43">
        <f>COUNTIFS(個人種目!$C:$C,LEFT(D$13,1),個人種目!$I:$I,"8:一般 "&amp;$B21)</f>
        <v>0</v>
      </c>
      <c r="E21" s="43">
        <f t="shared" si="2"/>
        <v>0</v>
      </c>
      <c r="F21" s="41"/>
    </row>
    <row r="22" spans="1:6" ht="21.45">
      <c r="A22" s="41"/>
      <c r="B22" s="42" t="s">
        <v>163</v>
      </c>
      <c r="C22" s="43">
        <f>COUNTIFS(個人種目!$C:$C,LEFT(C$13,1),個人種目!$I:$I,"9:一般 "&amp;$B22)</f>
        <v>0</v>
      </c>
      <c r="D22" s="43">
        <f>COUNTIFS(個人種目!$C:$C,LEFT(D$13,1),個人種目!$I:$I,"9:一般 "&amp;$B22)</f>
        <v>0</v>
      </c>
      <c r="E22" s="43">
        <f t="shared" si="2"/>
        <v>0</v>
      </c>
      <c r="F22" s="41"/>
    </row>
    <row r="23" spans="1:6" ht="21.45">
      <c r="B23" s="42" t="s">
        <v>154</v>
      </c>
      <c r="C23" s="43">
        <f>SUM(C14:C22)</f>
        <v>0</v>
      </c>
      <c r="D23" s="43">
        <f t="shared" ref="D23:E23" si="3">SUM(D14:D22)</f>
        <v>0</v>
      </c>
      <c r="E23" s="43">
        <f t="shared" si="3"/>
        <v>0</v>
      </c>
      <c r="F23" s="41"/>
    </row>
    <row r="24" spans="1:6" ht="21.45">
      <c r="A24" s="41"/>
      <c r="E24" s="41"/>
      <c r="F24" s="41"/>
    </row>
    <row r="25" spans="1:6" ht="21.45">
      <c r="A25" s="41" t="s">
        <v>155</v>
      </c>
      <c r="E25" s="41"/>
      <c r="F25" s="41"/>
    </row>
    <row r="26" spans="1:6" ht="21.45">
      <c r="A26" s="41"/>
      <c r="B26" s="44" t="s">
        <v>156</v>
      </c>
      <c r="C26" s="66">
        <f>COUNTA(個人種目!L:L,個人種目!O:O,個人種目!R:R,個人種目!W:W)-8</f>
        <v>0</v>
      </c>
      <c r="D26" s="66"/>
      <c r="E26" s="41"/>
      <c r="F26" s="41"/>
    </row>
    <row r="27" spans="1:6" ht="21.45">
      <c r="A27" s="41"/>
      <c r="B27" s="45" t="s">
        <v>157</v>
      </c>
      <c r="C27" s="66">
        <f>COUNTA(リレー!G:G)-2</f>
        <v>0</v>
      </c>
      <c r="D27" s="66"/>
      <c r="E27" s="41"/>
      <c r="F27" s="41"/>
    </row>
    <row r="28" spans="1:6" ht="21.45">
      <c r="A28" s="46"/>
      <c r="B28" s="44" t="s">
        <v>154</v>
      </c>
      <c r="C28" s="65">
        <f>SUM(C26:D27)</f>
        <v>0</v>
      </c>
      <c r="D28" s="66"/>
      <c r="E28" s="46"/>
      <c r="F28" s="46"/>
    </row>
    <row r="29" spans="1:6" ht="21.45">
      <c r="A29" s="41"/>
      <c r="B29" s="41"/>
      <c r="C29" s="41"/>
      <c r="D29" s="41"/>
      <c r="E29" s="41"/>
      <c r="F29" s="41"/>
    </row>
    <row r="30" spans="1:6" ht="29.6">
      <c r="A30" s="41" t="s">
        <v>158</v>
      </c>
      <c r="B30" s="41"/>
      <c r="C30" s="63">
        <f>E32+E33</f>
        <v>0</v>
      </c>
      <c r="D30" s="63"/>
      <c r="E30" s="41"/>
      <c r="F30" s="41"/>
    </row>
    <row r="31" spans="1:6" ht="21.45">
      <c r="A31" s="41"/>
      <c r="B31" s="55" t="s">
        <v>176</v>
      </c>
      <c r="C31" s="56"/>
      <c r="D31" s="56"/>
      <c r="E31" s="56"/>
      <c r="F31" s="41"/>
    </row>
    <row r="32" spans="1:6" ht="21.45">
      <c r="A32" s="41"/>
      <c r="B32" s="55" t="s">
        <v>174</v>
      </c>
      <c r="C32" s="57">
        <f>E23</f>
        <v>0</v>
      </c>
      <c r="D32" s="61">
        <f>設定!E6</f>
        <v>600</v>
      </c>
      <c r="E32" s="58">
        <f>C32*D32</f>
        <v>0</v>
      </c>
      <c r="F32" s="41"/>
    </row>
    <row r="33" spans="1:6" ht="21.45">
      <c r="A33" s="40"/>
      <c r="B33" s="55" t="s">
        <v>175</v>
      </c>
      <c r="C33" s="59">
        <f>E24</f>
        <v>0</v>
      </c>
      <c r="D33" s="61">
        <f>設定!E7</f>
        <v>0</v>
      </c>
      <c r="E33" s="58">
        <f>C33*D33</f>
        <v>0</v>
      </c>
      <c r="F33" s="40"/>
    </row>
    <row r="34" spans="1:6" ht="21.45">
      <c r="A34" s="40"/>
      <c r="B34" s="40"/>
      <c r="C34" s="40"/>
      <c r="D34" s="40"/>
      <c r="E34" s="40"/>
      <c r="F34" s="40"/>
    </row>
  </sheetData>
  <sheetProtection sheet="1" objects="1" scenarios="1"/>
  <mergeCells count="8">
    <mergeCell ref="C30:D30"/>
    <mergeCell ref="C8:E8"/>
    <mergeCell ref="C10:E10"/>
    <mergeCell ref="C28:D28"/>
    <mergeCell ref="A1:F1"/>
    <mergeCell ref="C6:E6"/>
    <mergeCell ref="C26:D26"/>
    <mergeCell ref="C27:D2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06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03"/>
  <sheetViews>
    <sheetView tabSelected="1" view="pageBreakPreview" zoomScale="80" zoomScaleNormal="100" zoomScaleSheetLayoutView="80" workbookViewId="0">
      <pane ySplit="2" topLeftCell="A3" activePane="bottomLeft" state="frozen"/>
      <selection pane="bottomLeft" activeCell="N4" sqref="N4"/>
    </sheetView>
  </sheetViews>
  <sheetFormatPr defaultRowHeight="18.45" outlineLevelCol="1"/>
  <cols>
    <col min="1" max="1" width="5.140625" customWidth="1"/>
    <col min="4" max="4" width="18.85546875" customWidth="1"/>
    <col min="5" max="5" width="23.5" bestFit="1" customWidth="1"/>
    <col min="6" max="7" width="13" customWidth="1"/>
    <col min="8" max="8" width="8.140625" bestFit="1" customWidth="1"/>
    <col min="9" max="9" width="14.85546875" bestFit="1" customWidth="1"/>
    <col min="10" max="10" width="13" bestFit="1" customWidth="1"/>
    <col min="11" max="11" width="19.2109375" bestFit="1" customWidth="1"/>
    <col min="12" max="12" width="14.7109375" bestFit="1" customWidth="1"/>
    <col min="13" max="13" width="10.2109375" bestFit="1" customWidth="1"/>
    <col min="14" max="14" width="10.7109375" customWidth="1"/>
    <col min="15" max="15" width="14.7109375" bestFit="1" customWidth="1"/>
    <col min="16" max="17" width="10.7109375" customWidth="1"/>
    <col min="18" max="18" width="10.7109375" hidden="1" customWidth="1" outlineLevel="1"/>
    <col min="19" max="19" width="10.2109375" hidden="1" customWidth="1" outlineLevel="1"/>
    <col min="20" max="21" width="10.7109375" hidden="1" customWidth="1" outlineLevel="1"/>
    <col min="22" max="22" width="10.2109375" hidden="1" customWidth="1" outlineLevel="1"/>
    <col min="23" max="23" width="10.7109375" hidden="1" customWidth="1" outlineLevel="1"/>
    <col min="24" max="24" width="9" customWidth="1" collapsed="1"/>
    <col min="36" max="36" width="19.2109375" bestFit="1" customWidth="1"/>
    <col min="42" max="42" width="9.35546875" bestFit="1" customWidth="1"/>
  </cols>
  <sheetData>
    <row r="1" spans="1:61" ht="18.899999999999999" thickBot="1">
      <c r="A1" s="69" t="s">
        <v>89</v>
      </c>
      <c r="B1" s="70"/>
      <c r="C1" s="47" t="s">
        <v>88</v>
      </c>
      <c r="D1" s="47"/>
      <c r="E1" s="47"/>
      <c r="F1" s="47"/>
      <c r="G1" s="47"/>
      <c r="H1" s="47"/>
      <c r="I1" s="47"/>
      <c r="J1" s="47"/>
      <c r="K1" s="48"/>
      <c r="Q1" s="1" t="s">
        <v>86</v>
      </c>
      <c r="X1" t="s">
        <v>87</v>
      </c>
      <c r="Y1" s="1" t="s">
        <v>39</v>
      </c>
    </row>
    <row r="2" spans="1:61" ht="36.9">
      <c r="A2" s="2" t="s">
        <v>72</v>
      </c>
      <c r="B2" s="19" t="s">
        <v>63</v>
      </c>
      <c r="C2" s="8" t="s">
        <v>10</v>
      </c>
      <c r="D2" s="8" t="s">
        <v>9</v>
      </c>
      <c r="E2" s="18" t="s">
        <v>85</v>
      </c>
      <c r="F2" s="18" t="s">
        <v>124</v>
      </c>
      <c r="G2" s="18" t="s">
        <v>145</v>
      </c>
      <c r="H2" s="18" t="s">
        <v>125</v>
      </c>
      <c r="I2" s="8" t="s">
        <v>0</v>
      </c>
      <c r="J2" s="18" t="s">
        <v>92</v>
      </c>
      <c r="K2" s="23" t="s">
        <v>93</v>
      </c>
      <c r="L2" s="10" t="s">
        <v>50</v>
      </c>
      <c r="M2" s="11" t="s">
        <v>68</v>
      </c>
      <c r="N2" s="12" t="s">
        <v>64</v>
      </c>
      <c r="O2" s="10" t="s">
        <v>59</v>
      </c>
      <c r="P2" s="11" t="s">
        <v>69</v>
      </c>
      <c r="Q2" s="12" t="s">
        <v>65</v>
      </c>
      <c r="R2" s="10" t="s">
        <v>60</v>
      </c>
      <c r="S2" s="11" t="s">
        <v>70</v>
      </c>
      <c r="T2" s="12" t="s">
        <v>66</v>
      </c>
      <c r="U2" s="10" t="s">
        <v>61</v>
      </c>
      <c r="V2" s="11" t="s">
        <v>71</v>
      </c>
      <c r="W2" s="12" t="s">
        <v>67</v>
      </c>
      <c r="Y2" t="s">
        <v>31</v>
      </c>
      <c r="Z2" t="s">
        <v>32</v>
      </c>
      <c r="AA2" t="s">
        <v>1</v>
      </c>
      <c r="AB2" t="s">
        <v>2</v>
      </c>
      <c r="AC2" t="s">
        <v>3</v>
      </c>
      <c r="AD2" t="s">
        <v>4</v>
      </c>
      <c r="AE2" t="s">
        <v>5</v>
      </c>
      <c r="AF2" t="s">
        <v>6</v>
      </c>
      <c r="AG2" t="s">
        <v>7</v>
      </c>
      <c r="AH2" t="s">
        <v>33</v>
      </c>
      <c r="AI2" t="s">
        <v>8</v>
      </c>
      <c r="AJ2" t="s">
        <v>73</v>
      </c>
      <c r="AK2" t="s">
        <v>34</v>
      </c>
      <c r="AL2" t="s">
        <v>35</v>
      </c>
      <c r="AM2" t="s">
        <v>36</v>
      </c>
      <c r="AN2" t="s">
        <v>37</v>
      </c>
      <c r="AO2" t="s">
        <v>38</v>
      </c>
      <c r="AP2" t="s">
        <v>11</v>
      </c>
      <c r="AQ2" t="s">
        <v>12</v>
      </c>
      <c r="AR2" t="s">
        <v>13</v>
      </c>
      <c r="AS2" t="s">
        <v>14</v>
      </c>
      <c r="AT2" t="s">
        <v>15</v>
      </c>
      <c r="AU2" t="s">
        <v>16</v>
      </c>
      <c r="AV2" t="s">
        <v>17</v>
      </c>
      <c r="AW2" t="s">
        <v>18</v>
      </c>
      <c r="AX2" t="s">
        <v>19</v>
      </c>
      <c r="AY2" t="s">
        <v>20</v>
      </c>
      <c r="AZ2" t="s">
        <v>21</v>
      </c>
      <c r="BA2" t="s">
        <v>22</v>
      </c>
      <c r="BB2" t="s">
        <v>23</v>
      </c>
      <c r="BC2" t="s">
        <v>24</v>
      </c>
      <c r="BD2" t="s">
        <v>25</v>
      </c>
      <c r="BE2" t="s">
        <v>26</v>
      </c>
      <c r="BF2" t="s">
        <v>27</v>
      </c>
      <c r="BG2" t="s">
        <v>28</v>
      </c>
      <c r="BH2" t="s">
        <v>29</v>
      </c>
      <c r="BI2" t="s">
        <v>30</v>
      </c>
    </row>
    <row r="3" spans="1:61">
      <c r="A3" s="2">
        <v>1</v>
      </c>
      <c r="B3" s="2" t="str">
        <f>IF(C3="","",A3)</f>
        <v/>
      </c>
      <c r="C3" s="2"/>
      <c r="D3" s="2"/>
      <c r="E3" s="2" t="str">
        <f t="shared" ref="E3:E67" si="0">PHONETIC(D3)</f>
        <v/>
      </c>
      <c r="F3" s="2"/>
      <c r="G3" s="2"/>
      <c r="H3" s="2"/>
      <c r="I3" s="2"/>
      <c r="J3" s="2"/>
      <c r="K3" s="2"/>
      <c r="L3" s="13"/>
      <c r="M3" s="7"/>
      <c r="N3" s="37"/>
      <c r="O3" s="13"/>
      <c r="P3" s="7"/>
      <c r="Q3" s="37"/>
      <c r="R3" s="13"/>
      <c r="S3" s="7"/>
      <c r="T3" s="14"/>
      <c r="U3" s="13"/>
      <c r="V3" s="7"/>
      <c r="W3" s="14"/>
      <c r="Y3" t="str">
        <f>IF(B3="","",B3)</f>
        <v/>
      </c>
      <c r="AA3" t="str">
        <f t="shared" ref="AA3:AA34" si="1">IF(C3="","",IF(C3="女","2","1"))</f>
        <v/>
      </c>
      <c r="AB3" t="str">
        <f t="shared" ref="AB3:AB34" si="2">IF(D3="","",D3)</f>
        <v/>
      </c>
      <c r="AC3" t="str">
        <f t="shared" ref="AC3:AC34" si="3">IF(E3="","",E3)</f>
        <v/>
      </c>
      <c r="AD3" t="str">
        <f t="shared" ref="AD3" si="4">IF(F3="","",F3)</f>
        <v/>
      </c>
      <c r="AE3" t="str">
        <f>IF(ISERR(SEARCH(":",G3,1)),"",LEFT(G3,SEARCH(":",G3,1)-1))</f>
        <v/>
      </c>
      <c r="AF3" t="str">
        <f t="shared" ref="AF3" si="5">IF(H3="","",H3)</f>
        <v/>
      </c>
      <c r="AG3" t="str">
        <f t="shared" ref="AG3:AG34" si="6">IF(ISERR(SEARCH(":",I3,1)),"",LEFT(I3,SEARCH(":",I3,1)-1))</f>
        <v/>
      </c>
      <c r="AI3" t="str">
        <f t="shared" ref="AI3:AI34" si="7">IF(J3="","",J3)</f>
        <v/>
      </c>
      <c r="AJ3" t="str">
        <f t="shared" ref="AJ3:AJ34" si="8">IF(K3="","",K3)</f>
        <v/>
      </c>
      <c r="AP3" t="str">
        <f t="shared" ref="AP3:AP34" si="9">IF(ISERR(SEARCH(":",L3,1)),"",LEFT(L3,SEARCH(":",L3,1)-1)*10000+M3)</f>
        <v/>
      </c>
      <c r="AQ3" t="str">
        <f t="shared" ref="AQ3:AQ34" si="10">IF(N3="","",N3)</f>
        <v/>
      </c>
      <c r="AR3" t="str">
        <f t="shared" ref="AR3:AR34" si="11">IF(ISERR(SEARCH(":",O3,1)),"",LEFT(O3,SEARCH(":",O3,1)-1)*10000+P3)</f>
        <v/>
      </c>
      <c r="AS3" t="str">
        <f t="shared" ref="AS3:AS34" si="12">IF(Q3="","",Q3)</f>
        <v/>
      </c>
      <c r="AT3" t="str">
        <f t="shared" ref="AT3:AT34" si="13">IF(ISERR(SEARCH(":",R3,1)),"",LEFT(R3,SEARCH(":",R3,1)-1)*10000+S3)</f>
        <v/>
      </c>
      <c r="AU3" t="str">
        <f t="shared" ref="AU3:AU34" si="14">IF(T3="","",T3)</f>
        <v/>
      </c>
      <c r="AV3" t="str">
        <f t="shared" ref="AV3:AV34" si="15">IF(ISERR(SEARCH(":",U3,1)),"",LEFT(U3,SEARCH(":",U3,1)-1)*10000+V3)</f>
        <v/>
      </c>
      <c r="AW3" t="str">
        <f t="shared" ref="AW3:AW34" si="16">IF(W3="","",W3)</f>
        <v/>
      </c>
    </row>
    <row r="4" spans="1:61">
      <c r="A4" s="2">
        <v>2</v>
      </c>
      <c r="B4" s="2" t="str">
        <f>IF(C4="","",B3+1)</f>
        <v/>
      </c>
      <c r="C4" s="2"/>
      <c r="D4" s="2"/>
      <c r="E4" s="2" t="str">
        <f t="shared" si="0"/>
        <v/>
      </c>
      <c r="F4" s="2"/>
      <c r="G4" s="2"/>
      <c r="H4" s="2"/>
      <c r="I4" s="2"/>
      <c r="J4" s="2"/>
      <c r="K4" s="2"/>
      <c r="L4" s="13"/>
      <c r="M4" s="7"/>
      <c r="N4" s="37"/>
      <c r="O4" s="13"/>
      <c r="P4" s="7"/>
      <c r="Q4" s="37"/>
      <c r="R4" s="13"/>
      <c r="S4" s="7"/>
      <c r="T4" s="14"/>
      <c r="U4" s="13"/>
      <c r="V4" s="7"/>
      <c r="W4" s="14"/>
      <c r="Y4" t="str">
        <f t="shared" ref="Y4:Y67" si="17">IF(B4="","",B4)</f>
        <v/>
      </c>
      <c r="AA4" t="str">
        <f t="shared" si="1"/>
        <v/>
      </c>
      <c r="AB4" t="str">
        <f t="shared" si="2"/>
        <v/>
      </c>
      <c r="AC4" t="str">
        <f t="shared" si="3"/>
        <v/>
      </c>
      <c r="AE4" t="str">
        <f t="shared" ref="AE4:AE67" si="18">IF(ISERR(SEARCH(":",G4,1)),"",LEFT(G4,SEARCH(":",G4,1)-1))</f>
        <v/>
      </c>
      <c r="AG4" t="str">
        <f t="shared" si="6"/>
        <v/>
      </c>
      <c r="AI4" t="str">
        <f t="shared" si="7"/>
        <v/>
      </c>
      <c r="AJ4" t="str">
        <f t="shared" si="8"/>
        <v/>
      </c>
      <c r="AP4" t="str">
        <f t="shared" si="9"/>
        <v/>
      </c>
      <c r="AQ4" t="str">
        <f t="shared" si="10"/>
        <v/>
      </c>
      <c r="AR4" t="str">
        <f t="shared" si="11"/>
        <v/>
      </c>
      <c r="AS4" t="str">
        <f t="shared" si="12"/>
        <v/>
      </c>
      <c r="AT4" t="str">
        <f t="shared" si="13"/>
        <v/>
      </c>
      <c r="AU4" t="str">
        <f t="shared" si="14"/>
        <v/>
      </c>
      <c r="AV4" t="str">
        <f t="shared" si="15"/>
        <v/>
      </c>
      <c r="AW4" t="str">
        <f t="shared" si="16"/>
        <v/>
      </c>
    </row>
    <row r="5" spans="1:61">
      <c r="A5" s="2">
        <v>3</v>
      </c>
      <c r="B5" s="2" t="str">
        <f t="shared" ref="B5:B68" si="19">IF(C5="","",B4+1)</f>
        <v/>
      </c>
      <c r="C5" s="2"/>
      <c r="D5" s="2"/>
      <c r="E5" s="2" t="str">
        <f t="shared" si="0"/>
        <v/>
      </c>
      <c r="F5" s="2"/>
      <c r="G5" s="2"/>
      <c r="H5" s="2"/>
      <c r="I5" s="2"/>
      <c r="J5" s="2"/>
      <c r="K5" s="2"/>
      <c r="L5" s="13"/>
      <c r="M5" s="7"/>
      <c r="N5" s="37"/>
      <c r="O5" s="13"/>
      <c r="P5" s="7"/>
      <c r="Q5" s="37"/>
      <c r="R5" s="13"/>
      <c r="S5" s="7"/>
      <c r="T5" s="14"/>
      <c r="U5" s="13"/>
      <c r="V5" s="7"/>
      <c r="W5" s="14"/>
      <c r="Y5" t="str">
        <f t="shared" si="17"/>
        <v/>
      </c>
      <c r="AA5" t="str">
        <f t="shared" si="1"/>
        <v/>
      </c>
      <c r="AB5" t="str">
        <f t="shared" si="2"/>
        <v/>
      </c>
      <c r="AC5" t="str">
        <f t="shared" si="3"/>
        <v/>
      </c>
      <c r="AE5" t="str">
        <f t="shared" si="18"/>
        <v/>
      </c>
      <c r="AG5" t="str">
        <f t="shared" si="6"/>
        <v/>
      </c>
      <c r="AI5" t="str">
        <f t="shared" si="7"/>
        <v/>
      </c>
      <c r="AJ5" t="str">
        <f t="shared" si="8"/>
        <v/>
      </c>
      <c r="AP5" t="str">
        <f t="shared" si="9"/>
        <v/>
      </c>
      <c r="AQ5" t="str">
        <f t="shared" si="10"/>
        <v/>
      </c>
      <c r="AR5" t="str">
        <f t="shared" si="11"/>
        <v/>
      </c>
      <c r="AS5" t="str">
        <f t="shared" si="12"/>
        <v/>
      </c>
      <c r="AT5" t="str">
        <f t="shared" si="13"/>
        <v/>
      </c>
      <c r="AU5" t="str">
        <f t="shared" si="14"/>
        <v/>
      </c>
      <c r="AV5" t="str">
        <f t="shared" si="15"/>
        <v/>
      </c>
      <c r="AW5" t="str">
        <f t="shared" si="16"/>
        <v/>
      </c>
    </row>
    <row r="6" spans="1:61">
      <c r="A6" s="2">
        <v>4</v>
      </c>
      <c r="B6" s="2" t="str">
        <f t="shared" si="19"/>
        <v/>
      </c>
      <c r="C6" s="2"/>
      <c r="D6" s="2"/>
      <c r="E6" s="2" t="str">
        <f t="shared" si="0"/>
        <v/>
      </c>
      <c r="F6" s="2"/>
      <c r="G6" s="2"/>
      <c r="H6" s="2"/>
      <c r="I6" s="2"/>
      <c r="J6" s="2"/>
      <c r="K6" s="2"/>
      <c r="L6" s="13"/>
      <c r="M6" s="7"/>
      <c r="N6" s="37"/>
      <c r="O6" s="13"/>
      <c r="P6" s="7"/>
      <c r="Q6" s="37"/>
      <c r="R6" s="13"/>
      <c r="S6" s="7"/>
      <c r="T6" s="14"/>
      <c r="U6" s="13"/>
      <c r="V6" s="7"/>
      <c r="W6" s="14"/>
      <c r="Y6" t="str">
        <f t="shared" si="17"/>
        <v/>
      </c>
      <c r="AA6" t="str">
        <f t="shared" si="1"/>
        <v/>
      </c>
      <c r="AB6" t="str">
        <f t="shared" si="2"/>
        <v/>
      </c>
      <c r="AC6" t="str">
        <f t="shared" si="3"/>
        <v/>
      </c>
      <c r="AE6" t="str">
        <f t="shared" si="18"/>
        <v/>
      </c>
      <c r="AG6" t="str">
        <f t="shared" si="6"/>
        <v/>
      </c>
      <c r="AI6" t="str">
        <f t="shared" si="7"/>
        <v/>
      </c>
      <c r="AJ6" t="str">
        <f t="shared" si="8"/>
        <v/>
      </c>
      <c r="AP6" t="str">
        <f t="shared" si="9"/>
        <v/>
      </c>
      <c r="AQ6" t="str">
        <f t="shared" si="10"/>
        <v/>
      </c>
      <c r="AR6" t="str">
        <f t="shared" si="11"/>
        <v/>
      </c>
      <c r="AS6" t="str">
        <f t="shared" si="12"/>
        <v/>
      </c>
      <c r="AT6" t="str">
        <f t="shared" si="13"/>
        <v/>
      </c>
      <c r="AU6" t="str">
        <f t="shared" si="14"/>
        <v/>
      </c>
      <c r="AV6" t="str">
        <f t="shared" si="15"/>
        <v/>
      </c>
      <c r="AW6" t="str">
        <f t="shared" si="16"/>
        <v/>
      </c>
    </row>
    <row r="7" spans="1:61">
      <c r="A7" s="2">
        <v>5</v>
      </c>
      <c r="B7" s="2" t="str">
        <f t="shared" si="19"/>
        <v/>
      </c>
      <c r="C7" s="2"/>
      <c r="D7" s="2"/>
      <c r="E7" s="2" t="str">
        <f t="shared" si="0"/>
        <v/>
      </c>
      <c r="F7" s="2"/>
      <c r="G7" s="2"/>
      <c r="H7" s="2"/>
      <c r="I7" s="2"/>
      <c r="J7" s="2"/>
      <c r="K7" s="2"/>
      <c r="L7" s="13"/>
      <c r="M7" s="7"/>
      <c r="N7" s="37"/>
      <c r="O7" s="13"/>
      <c r="P7" s="7"/>
      <c r="Q7" s="37"/>
      <c r="R7" s="13"/>
      <c r="S7" s="7"/>
      <c r="T7" s="14"/>
      <c r="U7" s="13"/>
      <c r="V7" s="7"/>
      <c r="W7" s="14"/>
      <c r="Y7" t="str">
        <f t="shared" si="17"/>
        <v/>
      </c>
      <c r="AA7" t="str">
        <f t="shared" si="1"/>
        <v/>
      </c>
      <c r="AB7" t="str">
        <f t="shared" si="2"/>
        <v/>
      </c>
      <c r="AC7" t="str">
        <f t="shared" si="3"/>
        <v/>
      </c>
      <c r="AE7" t="str">
        <f t="shared" si="18"/>
        <v/>
      </c>
      <c r="AG7" t="str">
        <f t="shared" si="6"/>
        <v/>
      </c>
      <c r="AI7" t="str">
        <f t="shared" si="7"/>
        <v/>
      </c>
      <c r="AJ7" t="str">
        <f t="shared" si="8"/>
        <v/>
      </c>
      <c r="AP7" t="str">
        <f t="shared" si="9"/>
        <v/>
      </c>
      <c r="AQ7" t="str">
        <f t="shared" si="10"/>
        <v/>
      </c>
      <c r="AR7" t="str">
        <f t="shared" si="11"/>
        <v/>
      </c>
      <c r="AS7" t="str">
        <f t="shared" si="12"/>
        <v/>
      </c>
      <c r="AT7" t="str">
        <f t="shared" si="13"/>
        <v/>
      </c>
      <c r="AU7" t="str">
        <f t="shared" si="14"/>
        <v/>
      </c>
      <c r="AV7" t="str">
        <f t="shared" si="15"/>
        <v/>
      </c>
      <c r="AW7" t="str">
        <f t="shared" si="16"/>
        <v/>
      </c>
    </row>
    <row r="8" spans="1:61">
      <c r="A8" s="2">
        <v>6</v>
      </c>
      <c r="B8" s="2" t="str">
        <f t="shared" si="19"/>
        <v/>
      </c>
      <c r="C8" s="2"/>
      <c r="D8" s="2"/>
      <c r="E8" s="2" t="str">
        <f t="shared" si="0"/>
        <v/>
      </c>
      <c r="F8" s="2"/>
      <c r="G8" s="2"/>
      <c r="H8" s="2"/>
      <c r="I8" s="2"/>
      <c r="J8" s="2"/>
      <c r="K8" s="2"/>
      <c r="L8" s="13"/>
      <c r="M8" s="7"/>
      <c r="N8" s="37"/>
      <c r="O8" s="13"/>
      <c r="P8" s="7"/>
      <c r="Q8" s="37"/>
      <c r="R8" s="13"/>
      <c r="S8" s="7"/>
      <c r="T8" s="14"/>
      <c r="U8" s="13"/>
      <c r="V8" s="7"/>
      <c r="W8" s="14"/>
      <c r="Y8" t="str">
        <f t="shared" si="17"/>
        <v/>
      </c>
      <c r="AA8" t="str">
        <f t="shared" si="1"/>
        <v/>
      </c>
      <c r="AB8" t="str">
        <f t="shared" si="2"/>
        <v/>
      </c>
      <c r="AC8" t="str">
        <f t="shared" si="3"/>
        <v/>
      </c>
      <c r="AE8" t="str">
        <f t="shared" si="18"/>
        <v/>
      </c>
      <c r="AG8" t="str">
        <f t="shared" si="6"/>
        <v/>
      </c>
      <c r="AI8" t="str">
        <f t="shared" si="7"/>
        <v/>
      </c>
      <c r="AJ8" t="str">
        <f t="shared" si="8"/>
        <v/>
      </c>
      <c r="AP8" t="str">
        <f t="shared" si="9"/>
        <v/>
      </c>
      <c r="AQ8" t="str">
        <f t="shared" si="10"/>
        <v/>
      </c>
      <c r="AR8" t="str">
        <f t="shared" si="11"/>
        <v/>
      </c>
      <c r="AS8" t="str">
        <f t="shared" si="12"/>
        <v/>
      </c>
      <c r="AT8" t="str">
        <f t="shared" si="13"/>
        <v/>
      </c>
      <c r="AU8" t="str">
        <f t="shared" si="14"/>
        <v/>
      </c>
      <c r="AV8" t="str">
        <f t="shared" si="15"/>
        <v/>
      </c>
      <c r="AW8" t="str">
        <f t="shared" si="16"/>
        <v/>
      </c>
    </row>
    <row r="9" spans="1:61">
      <c r="A9" s="2">
        <v>7</v>
      </c>
      <c r="B9" s="2" t="str">
        <f t="shared" si="19"/>
        <v/>
      </c>
      <c r="C9" s="2"/>
      <c r="D9" s="2"/>
      <c r="E9" s="2" t="str">
        <f t="shared" si="0"/>
        <v/>
      </c>
      <c r="F9" s="2"/>
      <c r="G9" s="2"/>
      <c r="H9" s="2"/>
      <c r="I9" s="2"/>
      <c r="J9" s="2"/>
      <c r="K9" s="2"/>
      <c r="L9" s="13"/>
      <c r="M9" s="7"/>
      <c r="N9" s="37"/>
      <c r="O9" s="13"/>
      <c r="P9" s="7"/>
      <c r="Q9" s="37"/>
      <c r="R9" s="13"/>
      <c r="S9" s="7"/>
      <c r="T9" s="14"/>
      <c r="U9" s="13"/>
      <c r="V9" s="7"/>
      <c r="W9" s="14"/>
      <c r="Y9" t="str">
        <f t="shared" si="17"/>
        <v/>
      </c>
      <c r="AA9" t="str">
        <f t="shared" si="1"/>
        <v/>
      </c>
      <c r="AB9" t="str">
        <f t="shared" si="2"/>
        <v/>
      </c>
      <c r="AC9" t="str">
        <f t="shared" si="3"/>
        <v/>
      </c>
      <c r="AE9" t="str">
        <f t="shared" si="18"/>
        <v/>
      </c>
      <c r="AG9" t="str">
        <f t="shared" si="6"/>
        <v/>
      </c>
      <c r="AI9" t="str">
        <f t="shared" si="7"/>
        <v/>
      </c>
      <c r="AJ9" t="str">
        <f t="shared" si="8"/>
        <v/>
      </c>
      <c r="AP9" t="str">
        <f t="shared" si="9"/>
        <v/>
      </c>
      <c r="AQ9" t="str">
        <f t="shared" si="10"/>
        <v/>
      </c>
      <c r="AR9" t="str">
        <f t="shared" si="11"/>
        <v/>
      </c>
      <c r="AS9" t="str">
        <f t="shared" si="12"/>
        <v/>
      </c>
      <c r="AT9" t="str">
        <f t="shared" si="13"/>
        <v/>
      </c>
      <c r="AU9" t="str">
        <f t="shared" si="14"/>
        <v/>
      </c>
      <c r="AV9" t="str">
        <f t="shared" si="15"/>
        <v/>
      </c>
      <c r="AW9" t="str">
        <f t="shared" si="16"/>
        <v/>
      </c>
    </row>
    <row r="10" spans="1:61">
      <c r="A10" s="2">
        <v>8</v>
      </c>
      <c r="B10" s="2" t="str">
        <f t="shared" si="19"/>
        <v/>
      </c>
      <c r="C10" s="2"/>
      <c r="D10" s="2"/>
      <c r="E10" s="2" t="str">
        <f t="shared" si="0"/>
        <v/>
      </c>
      <c r="F10" s="2"/>
      <c r="G10" s="2"/>
      <c r="H10" s="2"/>
      <c r="I10" s="2"/>
      <c r="J10" s="2"/>
      <c r="K10" s="2" t="str">
        <f t="shared" ref="K10:K66" si="20">PHONETIC(J10)</f>
        <v/>
      </c>
      <c r="L10" s="13"/>
      <c r="M10" s="7"/>
      <c r="N10" s="37"/>
      <c r="O10" s="13"/>
      <c r="P10" s="7"/>
      <c r="Q10" s="37"/>
      <c r="R10" s="13"/>
      <c r="S10" s="7"/>
      <c r="T10" s="14"/>
      <c r="U10" s="13"/>
      <c r="V10" s="7"/>
      <c r="W10" s="14"/>
      <c r="Y10" t="str">
        <f t="shared" si="17"/>
        <v/>
      </c>
      <c r="AA10" t="str">
        <f t="shared" si="1"/>
        <v/>
      </c>
      <c r="AB10" t="str">
        <f t="shared" si="2"/>
        <v/>
      </c>
      <c r="AC10" t="str">
        <f t="shared" si="3"/>
        <v/>
      </c>
      <c r="AE10" t="str">
        <f t="shared" si="18"/>
        <v/>
      </c>
      <c r="AG10" t="str">
        <f t="shared" si="6"/>
        <v/>
      </c>
      <c r="AI10" t="str">
        <f t="shared" si="7"/>
        <v/>
      </c>
      <c r="AJ10" t="str">
        <f t="shared" si="8"/>
        <v/>
      </c>
      <c r="AP10" t="str">
        <f t="shared" si="9"/>
        <v/>
      </c>
      <c r="AQ10" t="str">
        <f t="shared" si="10"/>
        <v/>
      </c>
      <c r="AR10" t="str">
        <f t="shared" si="11"/>
        <v/>
      </c>
      <c r="AS10" t="str">
        <f t="shared" si="12"/>
        <v/>
      </c>
      <c r="AT10" t="str">
        <f t="shared" si="13"/>
        <v/>
      </c>
      <c r="AU10" t="str">
        <f t="shared" si="14"/>
        <v/>
      </c>
      <c r="AV10" t="str">
        <f t="shared" si="15"/>
        <v/>
      </c>
      <c r="AW10" t="str">
        <f t="shared" si="16"/>
        <v/>
      </c>
    </row>
    <row r="11" spans="1:61">
      <c r="A11" s="2">
        <v>9</v>
      </c>
      <c r="B11" s="2" t="str">
        <f t="shared" si="19"/>
        <v/>
      </c>
      <c r="C11" s="2"/>
      <c r="D11" s="2"/>
      <c r="E11" s="2" t="str">
        <f t="shared" si="0"/>
        <v/>
      </c>
      <c r="F11" s="2"/>
      <c r="G11" s="2"/>
      <c r="H11" s="2"/>
      <c r="I11" s="2"/>
      <c r="J11" s="2"/>
      <c r="K11" s="2" t="str">
        <f t="shared" si="20"/>
        <v/>
      </c>
      <c r="L11" s="13"/>
      <c r="M11" s="7"/>
      <c r="N11" s="37"/>
      <c r="O11" s="13"/>
      <c r="P11" s="7"/>
      <c r="Q11" s="37"/>
      <c r="R11" s="13"/>
      <c r="S11" s="7"/>
      <c r="T11" s="14"/>
      <c r="U11" s="13"/>
      <c r="V11" s="7"/>
      <c r="W11" s="14"/>
      <c r="Y11" t="str">
        <f t="shared" si="17"/>
        <v/>
      </c>
      <c r="AA11" t="str">
        <f t="shared" si="1"/>
        <v/>
      </c>
      <c r="AB11" t="str">
        <f t="shared" si="2"/>
        <v/>
      </c>
      <c r="AC11" t="str">
        <f t="shared" si="3"/>
        <v/>
      </c>
      <c r="AE11" t="str">
        <f t="shared" si="18"/>
        <v/>
      </c>
      <c r="AG11" t="str">
        <f t="shared" si="6"/>
        <v/>
      </c>
      <c r="AI11" t="str">
        <f t="shared" si="7"/>
        <v/>
      </c>
      <c r="AJ11" t="str">
        <f t="shared" si="8"/>
        <v/>
      </c>
      <c r="AP11" t="str">
        <f t="shared" si="9"/>
        <v/>
      </c>
      <c r="AQ11" t="str">
        <f t="shared" si="10"/>
        <v/>
      </c>
      <c r="AR11" t="str">
        <f t="shared" si="11"/>
        <v/>
      </c>
      <c r="AS11" t="str">
        <f t="shared" si="12"/>
        <v/>
      </c>
      <c r="AT11" t="str">
        <f t="shared" si="13"/>
        <v/>
      </c>
      <c r="AU11" t="str">
        <f t="shared" si="14"/>
        <v/>
      </c>
      <c r="AV11" t="str">
        <f t="shared" si="15"/>
        <v/>
      </c>
      <c r="AW11" t="str">
        <f t="shared" si="16"/>
        <v/>
      </c>
    </row>
    <row r="12" spans="1:61">
      <c r="A12" s="2">
        <v>10</v>
      </c>
      <c r="B12" s="2" t="str">
        <f t="shared" si="19"/>
        <v/>
      </c>
      <c r="C12" s="2"/>
      <c r="D12" s="2"/>
      <c r="E12" s="2" t="str">
        <f t="shared" si="0"/>
        <v/>
      </c>
      <c r="F12" s="2"/>
      <c r="G12" s="2"/>
      <c r="H12" s="2"/>
      <c r="I12" s="2"/>
      <c r="J12" s="2"/>
      <c r="K12" s="2" t="str">
        <f t="shared" si="20"/>
        <v/>
      </c>
      <c r="L12" s="13"/>
      <c r="M12" s="7"/>
      <c r="N12" s="37"/>
      <c r="O12" s="13"/>
      <c r="P12" s="7"/>
      <c r="Q12" s="37"/>
      <c r="R12" s="13"/>
      <c r="S12" s="7"/>
      <c r="T12" s="14"/>
      <c r="U12" s="13"/>
      <c r="V12" s="7"/>
      <c r="W12" s="14"/>
      <c r="Y12" t="str">
        <f t="shared" si="17"/>
        <v/>
      </c>
      <c r="AA12" t="str">
        <f t="shared" si="1"/>
        <v/>
      </c>
      <c r="AB12" t="str">
        <f t="shared" si="2"/>
        <v/>
      </c>
      <c r="AC12" t="str">
        <f t="shared" si="3"/>
        <v/>
      </c>
      <c r="AE12" t="str">
        <f t="shared" si="18"/>
        <v/>
      </c>
      <c r="AG12" t="str">
        <f t="shared" si="6"/>
        <v/>
      </c>
      <c r="AI12" t="str">
        <f t="shared" si="7"/>
        <v/>
      </c>
      <c r="AJ12" t="str">
        <f t="shared" si="8"/>
        <v/>
      </c>
      <c r="AP12" t="str">
        <f t="shared" si="9"/>
        <v/>
      </c>
      <c r="AQ12" t="str">
        <f t="shared" si="10"/>
        <v/>
      </c>
      <c r="AR12" t="str">
        <f t="shared" si="11"/>
        <v/>
      </c>
      <c r="AS12" t="str">
        <f t="shared" si="12"/>
        <v/>
      </c>
      <c r="AT12" t="str">
        <f t="shared" si="13"/>
        <v/>
      </c>
      <c r="AU12" t="str">
        <f t="shared" si="14"/>
        <v/>
      </c>
      <c r="AV12" t="str">
        <f t="shared" si="15"/>
        <v/>
      </c>
      <c r="AW12" t="str">
        <f t="shared" si="16"/>
        <v/>
      </c>
    </row>
    <row r="13" spans="1:61">
      <c r="A13" s="2">
        <v>11</v>
      </c>
      <c r="B13" s="2" t="str">
        <f t="shared" si="19"/>
        <v/>
      </c>
      <c r="C13" s="2"/>
      <c r="D13" s="2"/>
      <c r="E13" s="2" t="str">
        <f t="shared" si="0"/>
        <v/>
      </c>
      <c r="F13" s="2"/>
      <c r="G13" s="2"/>
      <c r="H13" s="2"/>
      <c r="I13" s="2"/>
      <c r="J13" s="2"/>
      <c r="K13" s="2" t="str">
        <f t="shared" si="20"/>
        <v/>
      </c>
      <c r="L13" s="13"/>
      <c r="M13" s="7"/>
      <c r="N13" s="37"/>
      <c r="O13" s="13"/>
      <c r="P13" s="7"/>
      <c r="Q13" s="37"/>
      <c r="R13" s="13"/>
      <c r="S13" s="7"/>
      <c r="T13" s="14"/>
      <c r="U13" s="13"/>
      <c r="V13" s="7"/>
      <c r="W13" s="14"/>
      <c r="Y13" t="str">
        <f t="shared" si="17"/>
        <v/>
      </c>
      <c r="AA13" t="str">
        <f t="shared" si="1"/>
        <v/>
      </c>
      <c r="AB13" t="str">
        <f t="shared" si="2"/>
        <v/>
      </c>
      <c r="AC13" t="str">
        <f t="shared" si="3"/>
        <v/>
      </c>
      <c r="AE13" t="str">
        <f t="shared" si="18"/>
        <v/>
      </c>
      <c r="AG13" t="str">
        <f t="shared" si="6"/>
        <v/>
      </c>
      <c r="AI13" t="str">
        <f t="shared" si="7"/>
        <v/>
      </c>
      <c r="AJ13" t="str">
        <f t="shared" si="8"/>
        <v/>
      </c>
      <c r="AP13" t="str">
        <f t="shared" si="9"/>
        <v/>
      </c>
      <c r="AQ13" t="str">
        <f t="shared" si="10"/>
        <v/>
      </c>
      <c r="AR13" t="str">
        <f t="shared" si="11"/>
        <v/>
      </c>
      <c r="AS13" t="str">
        <f t="shared" si="12"/>
        <v/>
      </c>
      <c r="AT13" t="str">
        <f t="shared" si="13"/>
        <v/>
      </c>
      <c r="AU13" t="str">
        <f t="shared" si="14"/>
        <v/>
      </c>
      <c r="AV13" t="str">
        <f t="shared" si="15"/>
        <v/>
      </c>
      <c r="AW13" t="str">
        <f t="shared" si="16"/>
        <v/>
      </c>
    </row>
    <row r="14" spans="1:61">
      <c r="A14" s="2">
        <v>12</v>
      </c>
      <c r="B14" s="2" t="str">
        <f t="shared" si="19"/>
        <v/>
      </c>
      <c r="C14" s="2"/>
      <c r="D14" s="2"/>
      <c r="E14" s="2" t="str">
        <f t="shared" si="0"/>
        <v/>
      </c>
      <c r="F14" s="2"/>
      <c r="G14" s="2"/>
      <c r="H14" s="2"/>
      <c r="I14" s="2"/>
      <c r="J14" s="2"/>
      <c r="K14" s="2" t="str">
        <f t="shared" si="20"/>
        <v/>
      </c>
      <c r="L14" s="13"/>
      <c r="M14" s="7"/>
      <c r="N14" s="37"/>
      <c r="O14" s="13"/>
      <c r="P14" s="7"/>
      <c r="Q14" s="37"/>
      <c r="R14" s="13"/>
      <c r="S14" s="7"/>
      <c r="T14" s="14"/>
      <c r="U14" s="13"/>
      <c r="V14" s="7"/>
      <c r="W14" s="14"/>
      <c r="Y14" t="str">
        <f t="shared" si="17"/>
        <v/>
      </c>
      <c r="AA14" t="str">
        <f t="shared" si="1"/>
        <v/>
      </c>
      <c r="AB14" t="str">
        <f t="shared" si="2"/>
        <v/>
      </c>
      <c r="AC14" t="str">
        <f t="shared" si="3"/>
        <v/>
      </c>
      <c r="AE14" t="str">
        <f t="shared" si="18"/>
        <v/>
      </c>
      <c r="AG14" t="str">
        <f t="shared" si="6"/>
        <v/>
      </c>
      <c r="AI14" t="str">
        <f t="shared" si="7"/>
        <v/>
      </c>
      <c r="AJ14" t="str">
        <f t="shared" si="8"/>
        <v/>
      </c>
      <c r="AP14" t="str">
        <f t="shared" si="9"/>
        <v/>
      </c>
      <c r="AQ14" t="str">
        <f t="shared" si="10"/>
        <v/>
      </c>
      <c r="AR14" t="str">
        <f t="shared" si="11"/>
        <v/>
      </c>
      <c r="AS14" t="str">
        <f t="shared" si="12"/>
        <v/>
      </c>
      <c r="AT14" t="str">
        <f t="shared" si="13"/>
        <v/>
      </c>
      <c r="AU14" t="str">
        <f t="shared" si="14"/>
        <v/>
      </c>
      <c r="AV14" t="str">
        <f t="shared" si="15"/>
        <v/>
      </c>
      <c r="AW14" t="str">
        <f t="shared" si="16"/>
        <v/>
      </c>
    </row>
    <row r="15" spans="1:61">
      <c r="A15" s="2">
        <v>13</v>
      </c>
      <c r="B15" s="2" t="str">
        <f t="shared" si="19"/>
        <v/>
      </c>
      <c r="C15" s="2"/>
      <c r="D15" s="2"/>
      <c r="E15" s="2" t="str">
        <f t="shared" si="0"/>
        <v/>
      </c>
      <c r="F15" s="2"/>
      <c r="G15" s="2"/>
      <c r="H15" s="2"/>
      <c r="I15" s="2"/>
      <c r="J15" s="2"/>
      <c r="K15" s="2" t="str">
        <f t="shared" si="20"/>
        <v/>
      </c>
      <c r="L15" s="13"/>
      <c r="M15" s="7"/>
      <c r="N15" s="37"/>
      <c r="O15" s="13"/>
      <c r="P15" s="7"/>
      <c r="Q15" s="37"/>
      <c r="R15" s="13"/>
      <c r="S15" s="7"/>
      <c r="T15" s="14"/>
      <c r="U15" s="13"/>
      <c r="V15" s="7"/>
      <c r="W15" s="14"/>
      <c r="Y15" t="str">
        <f t="shared" si="17"/>
        <v/>
      </c>
      <c r="AA15" t="str">
        <f t="shared" si="1"/>
        <v/>
      </c>
      <c r="AB15" t="str">
        <f t="shared" si="2"/>
        <v/>
      </c>
      <c r="AC15" t="str">
        <f t="shared" si="3"/>
        <v/>
      </c>
      <c r="AE15" t="str">
        <f t="shared" si="18"/>
        <v/>
      </c>
      <c r="AG15" t="str">
        <f t="shared" si="6"/>
        <v/>
      </c>
      <c r="AI15" t="str">
        <f t="shared" si="7"/>
        <v/>
      </c>
      <c r="AJ15" t="str">
        <f t="shared" si="8"/>
        <v/>
      </c>
      <c r="AP15" t="str">
        <f t="shared" si="9"/>
        <v/>
      </c>
      <c r="AQ15" t="str">
        <f t="shared" si="10"/>
        <v/>
      </c>
      <c r="AR15" t="str">
        <f t="shared" si="11"/>
        <v/>
      </c>
      <c r="AS15" t="str">
        <f t="shared" si="12"/>
        <v/>
      </c>
      <c r="AT15" t="str">
        <f t="shared" si="13"/>
        <v/>
      </c>
      <c r="AU15" t="str">
        <f t="shared" si="14"/>
        <v/>
      </c>
      <c r="AV15" t="str">
        <f t="shared" si="15"/>
        <v/>
      </c>
      <c r="AW15" t="str">
        <f t="shared" si="16"/>
        <v/>
      </c>
    </row>
    <row r="16" spans="1:61">
      <c r="A16" s="2">
        <v>14</v>
      </c>
      <c r="B16" s="2" t="str">
        <f t="shared" si="19"/>
        <v/>
      </c>
      <c r="C16" s="2"/>
      <c r="D16" s="2"/>
      <c r="E16" s="2" t="str">
        <f t="shared" si="0"/>
        <v/>
      </c>
      <c r="F16" s="2"/>
      <c r="G16" s="2"/>
      <c r="H16" s="2"/>
      <c r="I16" s="2"/>
      <c r="J16" s="2"/>
      <c r="K16" s="2" t="str">
        <f t="shared" si="20"/>
        <v/>
      </c>
      <c r="L16" s="13"/>
      <c r="M16" s="7"/>
      <c r="N16" s="37"/>
      <c r="O16" s="13"/>
      <c r="P16" s="7"/>
      <c r="Q16" s="37"/>
      <c r="R16" s="13"/>
      <c r="S16" s="7"/>
      <c r="T16" s="14"/>
      <c r="U16" s="13"/>
      <c r="V16" s="7"/>
      <c r="W16" s="14"/>
      <c r="Y16" t="str">
        <f t="shared" si="17"/>
        <v/>
      </c>
      <c r="AA16" t="str">
        <f t="shared" si="1"/>
        <v/>
      </c>
      <c r="AB16" t="str">
        <f t="shared" si="2"/>
        <v/>
      </c>
      <c r="AC16" t="str">
        <f t="shared" si="3"/>
        <v/>
      </c>
      <c r="AE16" t="str">
        <f t="shared" si="18"/>
        <v/>
      </c>
      <c r="AG16" t="str">
        <f t="shared" si="6"/>
        <v/>
      </c>
      <c r="AI16" t="str">
        <f t="shared" si="7"/>
        <v/>
      </c>
      <c r="AJ16" t="str">
        <f t="shared" si="8"/>
        <v/>
      </c>
      <c r="AP16" t="str">
        <f t="shared" si="9"/>
        <v/>
      </c>
      <c r="AQ16" t="str">
        <f t="shared" si="10"/>
        <v/>
      </c>
      <c r="AR16" t="str">
        <f t="shared" si="11"/>
        <v/>
      </c>
      <c r="AS16" t="str">
        <f t="shared" si="12"/>
        <v/>
      </c>
      <c r="AT16" t="str">
        <f t="shared" si="13"/>
        <v/>
      </c>
      <c r="AU16" t="str">
        <f t="shared" si="14"/>
        <v/>
      </c>
      <c r="AV16" t="str">
        <f t="shared" si="15"/>
        <v/>
      </c>
      <c r="AW16" t="str">
        <f t="shared" si="16"/>
        <v/>
      </c>
    </row>
    <row r="17" spans="1:49">
      <c r="A17" s="2">
        <v>15</v>
      </c>
      <c r="B17" s="2" t="str">
        <f t="shared" si="19"/>
        <v/>
      </c>
      <c r="C17" s="2"/>
      <c r="D17" s="2"/>
      <c r="E17" s="2" t="str">
        <f t="shared" si="0"/>
        <v/>
      </c>
      <c r="F17" s="2"/>
      <c r="G17" s="2"/>
      <c r="H17" s="2"/>
      <c r="I17" s="2"/>
      <c r="J17" s="2"/>
      <c r="K17" s="2" t="str">
        <f t="shared" si="20"/>
        <v/>
      </c>
      <c r="L17" s="13"/>
      <c r="M17" s="7"/>
      <c r="N17" s="37"/>
      <c r="O17" s="13"/>
      <c r="P17" s="7"/>
      <c r="Q17" s="37"/>
      <c r="R17" s="13"/>
      <c r="S17" s="7"/>
      <c r="T17" s="14"/>
      <c r="U17" s="13"/>
      <c r="V17" s="7"/>
      <c r="W17" s="14"/>
      <c r="Y17" t="str">
        <f t="shared" si="17"/>
        <v/>
      </c>
      <c r="AA17" t="str">
        <f t="shared" si="1"/>
        <v/>
      </c>
      <c r="AB17" t="str">
        <f t="shared" si="2"/>
        <v/>
      </c>
      <c r="AC17" t="str">
        <f t="shared" si="3"/>
        <v/>
      </c>
      <c r="AE17" t="str">
        <f t="shared" si="18"/>
        <v/>
      </c>
      <c r="AG17" t="str">
        <f t="shared" si="6"/>
        <v/>
      </c>
      <c r="AI17" t="str">
        <f t="shared" si="7"/>
        <v/>
      </c>
      <c r="AJ17" t="str">
        <f t="shared" si="8"/>
        <v/>
      </c>
      <c r="AP17" t="str">
        <f t="shared" si="9"/>
        <v/>
      </c>
      <c r="AQ17" t="str">
        <f t="shared" si="10"/>
        <v/>
      </c>
      <c r="AR17" t="str">
        <f t="shared" si="11"/>
        <v/>
      </c>
      <c r="AS17" t="str">
        <f t="shared" si="12"/>
        <v/>
      </c>
      <c r="AT17" t="str">
        <f t="shared" si="13"/>
        <v/>
      </c>
      <c r="AU17" t="str">
        <f t="shared" si="14"/>
        <v/>
      </c>
      <c r="AV17" t="str">
        <f t="shared" si="15"/>
        <v/>
      </c>
      <c r="AW17" t="str">
        <f t="shared" si="16"/>
        <v/>
      </c>
    </row>
    <row r="18" spans="1:49">
      <c r="A18" s="2">
        <v>16</v>
      </c>
      <c r="B18" s="2" t="str">
        <f t="shared" si="19"/>
        <v/>
      </c>
      <c r="C18" s="2"/>
      <c r="D18" s="2"/>
      <c r="E18" s="2" t="str">
        <f t="shared" si="0"/>
        <v/>
      </c>
      <c r="F18" s="2"/>
      <c r="G18" s="2"/>
      <c r="H18" s="2"/>
      <c r="I18" s="2"/>
      <c r="J18" s="2"/>
      <c r="K18" s="2" t="str">
        <f t="shared" si="20"/>
        <v/>
      </c>
      <c r="L18" s="13"/>
      <c r="M18" s="7"/>
      <c r="N18" s="37"/>
      <c r="O18" s="13"/>
      <c r="P18" s="7"/>
      <c r="Q18" s="37"/>
      <c r="R18" s="13"/>
      <c r="S18" s="7"/>
      <c r="T18" s="14"/>
      <c r="U18" s="13"/>
      <c r="V18" s="7"/>
      <c r="W18" s="14"/>
      <c r="Y18" t="str">
        <f t="shared" si="17"/>
        <v/>
      </c>
      <c r="AA18" t="str">
        <f t="shared" si="1"/>
        <v/>
      </c>
      <c r="AB18" t="str">
        <f t="shared" si="2"/>
        <v/>
      </c>
      <c r="AC18" t="str">
        <f t="shared" si="3"/>
        <v/>
      </c>
      <c r="AE18" t="str">
        <f t="shared" si="18"/>
        <v/>
      </c>
      <c r="AG18" t="str">
        <f t="shared" si="6"/>
        <v/>
      </c>
      <c r="AI18" t="str">
        <f t="shared" si="7"/>
        <v/>
      </c>
      <c r="AJ18" t="str">
        <f t="shared" si="8"/>
        <v/>
      </c>
      <c r="AP18" t="str">
        <f t="shared" si="9"/>
        <v/>
      </c>
      <c r="AQ18" t="str">
        <f t="shared" si="10"/>
        <v/>
      </c>
      <c r="AR18" t="str">
        <f t="shared" si="11"/>
        <v/>
      </c>
      <c r="AS18" t="str">
        <f t="shared" si="12"/>
        <v/>
      </c>
      <c r="AT18" t="str">
        <f t="shared" si="13"/>
        <v/>
      </c>
      <c r="AU18" t="str">
        <f t="shared" si="14"/>
        <v/>
      </c>
      <c r="AV18" t="str">
        <f t="shared" si="15"/>
        <v/>
      </c>
      <c r="AW18" t="str">
        <f t="shared" si="16"/>
        <v/>
      </c>
    </row>
    <row r="19" spans="1:49">
      <c r="A19" s="2">
        <v>17</v>
      </c>
      <c r="B19" s="2" t="str">
        <f t="shared" si="19"/>
        <v/>
      </c>
      <c r="C19" s="2"/>
      <c r="D19" s="2"/>
      <c r="E19" s="2" t="str">
        <f t="shared" si="0"/>
        <v/>
      </c>
      <c r="F19" s="2"/>
      <c r="G19" s="2"/>
      <c r="H19" s="2"/>
      <c r="I19" s="2"/>
      <c r="J19" s="2"/>
      <c r="K19" s="2" t="str">
        <f t="shared" si="20"/>
        <v/>
      </c>
      <c r="L19" s="13"/>
      <c r="M19" s="7"/>
      <c r="N19" s="37"/>
      <c r="O19" s="13"/>
      <c r="P19" s="7"/>
      <c r="Q19" s="37"/>
      <c r="R19" s="13"/>
      <c r="S19" s="7"/>
      <c r="T19" s="14"/>
      <c r="U19" s="13"/>
      <c r="V19" s="7"/>
      <c r="W19" s="14"/>
      <c r="Y19" t="str">
        <f t="shared" si="17"/>
        <v/>
      </c>
      <c r="AA19" t="str">
        <f t="shared" si="1"/>
        <v/>
      </c>
      <c r="AB19" t="str">
        <f t="shared" si="2"/>
        <v/>
      </c>
      <c r="AC19" t="str">
        <f t="shared" si="3"/>
        <v/>
      </c>
      <c r="AE19" t="str">
        <f t="shared" si="18"/>
        <v/>
      </c>
      <c r="AG19" t="str">
        <f t="shared" si="6"/>
        <v/>
      </c>
      <c r="AI19" t="str">
        <f t="shared" si="7"/>
        <v/>
      </c>
      <c r="AJ19" t="str">
        <f t="shared" si="8"/>
        <v/>
      </c>
      <c r="AP19" t="str">
        <f t="shared" si="9"/>
        <v/>
      </c>
      <c r="AQ19" t="str">
        <f t="shared" si="10"/>
        <v/>
      </c>
      <c r="AR19" t="str">
        <f t="shared" si="11"/>
        <v/>
      </c>
      <c r="AS19" t="str">
        <f t="shared" si="12"/>
        <v/>
      </c>
      <c r="AT19" t="str">
        <f t="shared" si="13"/>
        <v/>
      </c>
      <c r="AU19" t="str">
        <f t="shared" si="14"/>
        <v/>
      </c>
      <c r="AV19" t="str">
        <f t="shared" si="15"/>
        <v/>
      </c>
      <c r="AW19" t="str">
        <f t="shared" si="16"/>
        <v/>
      </c>
    </row>
    <row r="20" spans="1:49">
      <c r="A20" s="2">
        <v>18</v>
      </c>
      <c r="B20" s="2" t="str">
        <f t="shared" si="19"/>
        <v/>
      </c>
      <c r="C20" s="2"/>
      <c r="D20" s="2"/>
      <c r="E20" s="2" t="str">
        <f t="shared" si="0"/>
        <v/>
      </c>
      <c r="F20" s="2"/>
      <c r="G20" s="2"/>
      <c r="H20" s="2"/>
      <c r="I20" s="2"/>
      <c r="J20" s="2"/>
      <c r="K20" s="2" t="str">
        <f t="shared" si="20"/>
        <v/>
      </c>
      <c r="L20" s="13"/>
      <c r="M20" s="7"/>
      <c r="N20" s="37"/>
      <c r="O20" s="13"/>
      <c r="P20" s="7"/>
      <c r="Q20" s="37"/>
      <c r="R20" s="13"/>
      <c r="S20" s="7"/>
      <c r="T20" s="14"/>
      <c r="U20" s="13"/>
      <c r="V20" s="7"/>
      <c r="W20" s="14"/>
      <c r="Y20" t="str">
        <f t="shared" si="17"/>
        <v/>
      </c>
      <c r="AA20" t="str">
        <f t="shared" si="1"/>
        <v/>
      </c>
      <c r="AB20" t="str">
        <f t="shared" si="2"/>
        <v/>
      </c>
      <c r="AC20" t="str">
        <f t="shared" si="3"/>
        <v/>
      </c>
      <c r="AE20" t="str">
        <f t="shared" si="18"/>
        <v/>
      </c>
      <c r="AG20" t="str">
        <f t="shared" si="6"/>
        <v/>
      </c>
      <c r="AI20" t="str">
        <f t="shared" si="7"/>
        <v/>
      </c>
      <c r="AJ20" t="str">
        <f t="shared" si="8"/>
        <v/>
      </c>
      <c r="AP20" t="str">
        <f t="shared" si="9"/>
        <v/>
      </c>
      <c r="AQ20" t="str">
        <f t="shared" si="10"/>
        <v/>
      </c>
      <c r="AR20" t="str">
        <f t="shared" si="11"/>
        <v/>
      </c>
      <c r="AS20" t="str">
        <f t="shared" si="12"/>
        <v/>
      </c>
      <c r="AT20" t="str">
        <f t="shared" si="13"/>
        <v/>
      </c>
      <c r="AU20" t="str">
        <f t="shared" si="14"/>
        <v/>
      </c>
      <c r="AV20" t="str">
        <f t="shared" si="15"/>
        <v/>
      </c>
      <c r="AW20" t="str">
        <f t="shared" si="16"/>
        <v/>
      </c>
    </row>
    <row r="21" spans="1:49">
      <c r="A21" s="2">
        <v>19</v>
      </c>
      <c r="B21" s="2" t="str">
        <f t="shared" si="19"/>
        <v/>
      </c>
      <c r="C21" s="2"/>
      <c r="D21" s="2"/>
      <c r="E21" s="2" t="str">
        <f t="shared" si="0"/>
        <v/>
      </c>
      <c r="F21" s="2"/>
      <c r="G21" s="2"/>
      <c r="H21" s="2"/>
      <c r="I21" s="2"/>
      <c r="J21" s="2"/>
      <c r="K21" s="2" t="str">
        <f t="shared" si="20"/>
        <v/>
      </c>
      <c r="L21" s="13"/>
      <c r="M21" s="7"/>
      <c r="N21" s="37"/>
      <c r="O21" s="13"/>
      <c r="P21" s="7"/>
      <c r="Q21" s="37"/>
      <c r="R21" s="13"/>
      <c r="S21" s="7"/>
      <c r="T21" s="14"/>
      <c r="U21" s="13"/>
      <c r="V21" s="7"/>
      <c r="W21" s="14"/>
      <c r="Y21" t="str">
        <f t="shared" si="17"/>
        <v/>
      </c>
      <c r="AA21" t="str">
        <f t="shared" si="1"/>
        <v/>
      </c>
      <c r="AB21" t="str">
        <f t="shared" si="2"/>
        <v/>
      </c>
      <c r="AC21" t="str">
        <f t="shared" si="3"/>
        <v/>
      </c>
      <c r="AE21" t="str">
        <f t="shared" si="18"/>
        <v/>
      </c>
      <c r="AG21" t="str">
        <f t="shared" si="6"/>
        <v/>
      </c>
      <c r="AI21" t="str">
        <f t="shared" si="7"/>
        <v/>
      </c>
      <c r="AJ21" t="str">
        <f t="shared" si="8"/>
        <v/>
      </c>
      <c r="AP21" t="str">
        <f t="shared" si="9"/>
        <v/>
      </c>
      <c r="AQ21" t="str">
        <f t="shared" si="10"/>
        <v/>
      </c>
      <c r="AR21" t="str">
        <f t="shared" si="11"/>
        <v/>
      </c>
      <c r="AS21" t="str">
        <f t="shared" si="12"/>
        <v/>
      </c>
      <c r="AT21" t="str">
        <f t="shared" si="13"/>
        <v/>
      </c>
      <c r="AU21" t="str">
        <f t="shared" si="14"/>
        <v/>
      </c>
      <c r="AV21" t="str">
        <f t="shared" si="15"/>
        <v/>
      </c>
      <c r="AW21" t="str">
        <f t="shared" si="16"/>
        <v/>
      </c>
    </row>
    <row r="22" spans="1:49">
      <c r="A22" s="2">
        <v>20</v>
      </c>
      <c r="B22" s="2" t="str">
        <f t="shared" si="19"/>
        <v/>
      </c>
      <c r="C22" s="2"/>
      <c r="D22" s="2"/>
      <c r="E22" s="2" t="str">
        <f t="shared" si="0"/>
        <v/>
      </c>
      <c r="F22" s="2"/>
      <c r="G22" s="2"/>
      <c r="H22" s="2"/>
      <c r="I22" s="2"/>
      <c r="J22" s="2"/>
      <c r="K22" s="2" t="str">
        <f t="shared" si="20"/>
        <v/>
      </c>
      <c r="L22" s="13"/>
      <c r="M22" s="7"/>
      <c r="N22" s="37"/>
      <c r="O22" s="13"/>
      <c r="P22" s="7"/>
      <c r="Q22" s="37"/>
      <c r="R22" s="13"/>
      <c r="S22" s="7"/>
      <c r="T22" s="14"/>
      <c r="U22" s="13"/>
      <c r="V22" s="7"/>
      <c r="W22" s="14"/>
      <c r="Y22" t="str">
        <f t="shared" si="17"/>
        <v/>
      </c>
      <c r="AA22" t="str">
        <f t="shared" si="1"/>
        <v/>
      </c>
      <c r="AB22" t="str">
        <f t="shared" si="2"/>
        <v/>
      </c>
      <c r="AC22" t="str">
        <f t="shared" si="3"/>
        <v/>
      </c>
      <c r="AE22" t="str">
        <f t="shared" si="18"/>
        <v/>
      </c>
      <c r="AG22" t="str">
        <f t="shared" si="6"/>
        <v/>
      </c>
      <c r="AI22" t="str">
        <f t="shared" si="7"/>
        <v/>
      </c>
      <c r="AJ22" t="str">
        <f t="shared" si="8"/>
        <v/>
      </c>
      <c r="AP22" t="str">
        <f t="shared" si="9"/>
        <v/>
      </c>
      <c r="AQ22" t="str">
        <f t="shared" si="10"/>
        <v/>
      </c>
      <c r="AR22" t="str">
        <f t="shared" si="11"/>
        <v/>
      </c>
      <c r="AS22" t="str">
        <f t="shared" si="12"/>
        <v/>
      </c>
      <c r="AT22" t="str">
        <f t="shared" si="13"/>
        <v/>
      </c>
      <c r="AU22" t="str">
        <f t="shared" si="14"/>
        <v/>
      </c>
      <c r="AV22" t="str">
        <f t="shared" si="15"/>
        <v/>
      </c>
      <c r="AW22" t="str">
        <f t="shared" si="16"/>
        <v/>
      </c>
    </row>
    <row r="23" spans="1:49">
      <c r="A23" s="2">
        <v>21</v>
      </c>
      <c r="B23" s="2" t="str">
        <f t="shared" si="19"/>
        <v/>
      </c>
      <c r="C23" s="2"/>
      <c r="D23" s="2"/>
      <c r="E23" s="2" t="str">
        <f t="shared" si="0"/>
        <v/>
      </c>
      <c r="F23" s="2"/>
      <c r="G23" s="2"/>
      <c r="H23" s="2"/>
      <c r="I23" s="2"/>
      <c r="J23" s="2"/>
      <c r="K23" s="2" t="str">
        <f t="shared" si="20"/>
        <v/>
      </c>
      <c r="L23" s="13"/>
      <c r="M23" s="7"/>
      <c r="N23" s="37"/>
      <c r="O23" s="13"/>
      <c r="P23" s="7"/>
      <c r="Q23" s="37"/>
      <c r="R23" s="13"/>
      <c r="S23" s="7"/>
      <c r="T23" s="14"/>
      <c r="U23" s="13"/>
      <c r="V23" s="7"/>
      <c r="W23" s="14"/>
      <c r="Y23" t="str">
        <f t="shared" si="17"/>
        <v/>
      </c>
      <c r="AA23" t="str">
        <f t="shared" si="1"/>
        <v/>
      </c>
      <c r="AB23" t="str">
        <f t="shared" si="2"/>
        <v/>
      </c>
      <c r="AC23" t="str">
        <f t="shared" si="3"/>
        <v/>
      </c>
      <c r="AE23" t="str">
        <f t="shared" si="18"/>
        <v/>
      </c>
      <c r="AG23" t="str">
        <f t="shared" si="6"/>
        <v/>
      </c>
      <c r="AI23" t="str">
        <f t="shared" si="7"/>
        <v/>
      </c>
      <c r="AJ23" t="str">
        <f t="shared" si="8"/>
        <v/>
      </c>
      <c r="AP23" t="str">
        <f t="shared" si="9"/>
        <v/>
      </c>
      <c r="AQ23" t="str">
        <f t="shared" si="10"/>
        <v/>
      </c>
      <c r="AR23" t="str">
        <f t="shared" si="11"/>
        <v/>
      </c>
      <c r="AS23" t="str">
        <f t="shared" si="12"/>
        <v/>
      </c>
      <c r="AT23" t="str">
        <f t="shared" si="13"/>
        <v/>
      </c>
      <c r="AU23" t="str">
        <f t="shared" si="14"/>
        <v/>
      </c>
      <c r="AV23" t="str">
        <f t="shared" si="15"/>
        <v/>
      </c>
      <c r="AW23" t="str">
        <f t="shared" si="16"/>
        <v/>
      </c>
    </row>
    <row r="24" spans="1:49">
      <c r="A24" s="2">
        <v>22</v>
      </c>
      <c r="B24" s="2" t="str">
        <f t="shared" si="19"/>
        <v/>
      </c>
      <c r="C24" s="2"/>
      <c r="D24" s="2"/>
      <c r="E24" s="2" t="str">
        <f t="shared" si="0"/>
        <v/>
      </c>
      <c r="F24" s="2"/>
      <c r="G24" s="2"/>
      <c r="H24" s="2"/>
      <c r="I24" s="2"/>
      <c r="J24" s="2"/>
      <c r="K24" s="2" t="str">
        <f t="shared" si="20"/>
        <v/>
      </c>
      <c r="L24" s="13"/>
      <c r="M24" s="7"/>
      <c r="N24" s="37"/>
      <c r="O24" s="13"/>
      <c r="P24" s="7"/>
      <c r="Q24" s="37"/>
      <c r="R24" s="13"/>
      <c r="S24" s="7"/>
      <c r="T24" s="14"/>
      <c r="U24" s="13"/>
      <c r="V24" s="7"/>
      <c r="W24" s="14"/>
      <c r="Y24" t="str">
        <f t="shared" si="17"/>
        <v/>
      </c>
      <c r="AA24" t="str">
        <f t="shared" si="1"/>
        <v/>
      </c>
      <c r="AB24" t="str">
        <f t="shared" si="2"/>
        <v/>
      </c>
      <c r="AC24" t="str">
        <f t="shared" si="3"/>
        <v/>
      </c>
      <c r="AE24" t="str">
        <f t="shared" si="18"/>
        <v/>
      </c>
      <c r="AG24" t="str">
        <f t="shared" si="6"/>
        <v/>
      </c>
      <c r="AI24" t="str">
        <f t="shared" si="7"/>
        <v/>
      </c>
      <c r="AJ24" t="str">
        <f t="shared" si="8"/>
        <v/>
      </c>
      <c r="AP24" t="str">
        <f t="shared" si="9"/>
        <v/>
      </c>
      <c r="AQ24" t="str">
        <f t="shared" si="10"/>
        <v/>
      </c>
      <c r="AR24" t="str">
        <f t="shared" si="11"/>
        <v/>
      </c>
      <c r="AS24" t="str">
        <f t="shared" si="12"/>
        <v/>
      </c>
      <c r="AT24" t="str">
        <f t="shared" si="13"/>
        <v/>
      </c>
      <c r="AU24" t="str">
        <f t="shared" si="14"/>
        <v/>
      </c>
      <c r="AV24" t="str">
        <f t="shared" si="15"/>
        <v/>
      </c>
      <c r="AW24" t="str">
        <f t="shared" si="16"/>
        <v/>
      </c>
    </row>
    <row r="25" spans="1:49">
      <c r="A25" s="2">
        <v>23</v>
      </c>
      <c r="B25" s="2" t="str">
        <f t="shared" si="19"/>
        <v/>
      </c>
      <c r="C25" s="2"/>
      <c r="D25" s="2"/>
      <c r="E25" s="2" t="str">
        <f t="shared" si="0"/>
        <v/>
      </c>
      <c r="F25" s="2"/>
      <c r="G25" s="2"/>
      <c r="H25" s="2"/>
      <c r="I25" s="2"/>
      <c r="J25" s="2"/>
      <c r="K25" s="2" t="str">
        <f t="shared" si="20"/>
        <v/>
      </c>
      <c r="L25" s="13"/>
      <c r="M25" s="7"/>
      <c r="N25" s="37"/>
      <c r="O25" s="13"/>
      <c r="P25" s="7"/>
      <c r="Q25" s="37"/>
      <c r="R25" s="13"/>
      <c r="S25" s="7"/>
      <c r="T25" s="14"/>
      <c r="U25" s="13"/>
      <c r="V25" s="7"/>
      <c r="W25" s="14"/>
      <c r="Y25" t="str">
        <f t="shared" si="17"/>
        <v/>
      </c>
      <c r="AA25" t="str">
        <f t="shared" si="1"/>
        <v/>
      </c>
      <c r="AB25" t="str">
        <f t="shared" si="2"/>
        <v/>
      </c>
      <c r="AC25" t="str">
        <f t="shared" si="3"/>
        <v/>
      </c>
      <c r="AE25" t="str">
        <f t="shared" si="18"/>
        <v/>
      </c>
      <c r="AG25" t="str">
        <f t="shared" si="6"/>
        <v/>
      </c>
      <c r="AI25" t="str">
        <f t="shared" si="7"/>
        <v/>
      </c>
      <c r="AJ25" t="str">
        <f t="shared" si="8"/>
        <v/>
      </c>
      <c r="AP25" t="str">
        <f t="shared" si="9"/>
        <v/>
      </c>
      <c r="AQ25" t="str">
        <f t="shared" si="10"/>
        <v/>
      </c>
      <c r="AR25" t="str">
        <f t="shared" si="11"/>
        <v/>
      </c>
      <c r="AS25" t="str">
        <f t="shared" si="12"/>
        <v/>
      </c>
      <c r="AT25" t="str">
        <f t="shared" si="13"/>
        <v/>
      </c>
      <c r="AU25" t="str">
        <f t="shared" si="14"/>
        <v/>
      </c>
      <c r="AV25" t="str">
        <f t="shared" si="15"/>
        <v/>
      </c>
      <c r="AW25" t="str">
        <f t="shared" si="16"/>
        <v/>
      </c>
    </row>
    <row r="26" spans="1:49">
      <c r="A26" s="2">
        <v>24</v>
      </c>
      <c r="B26" s="2" t="str">
        <f t="shared" si="19"/>
        <v/>
      </c>
      <c r="C26" s="2"/>
      <c r="D26" s="2"/>
      <c r="E26" s="2" t="str">
        <f t="shared" si="0"/>
        <v/>
      </c>
      <c r="F26" s="2"/>
      <c r="G26" s="2"/>
      <c r="H26" s="2"/>
      <c r="I26" s="2"/>
      <c r="J26" s="2"/>
      <c r="K26" s="2" t="str">
        <f t="shared" si="20"/>
        <v/>
      </c>
      <c r="L26" s="13"/>
      <c r="M26" s="7"/>
      <c r="N26" s="37"/>
      <c r="O26" s="13"/>
      <c r="P26" s="7"/>
      <c r="Q26" s="37"/>
      <c r="R26" s="13"/>
      <c r="S26" s="7"/>
      <c r="T26" s="14"/>
      <c r="U26" s="13"/>
      <c r="V26" s="7"/>
      <c r="W26" s="14"/>
      <c r="Y26" t="str">
        <f t="shared" si="17"/>
        <v/>
      </c>
      <c r="AA26" t="str">
        <f t="shared" si="1"/>
        <v/>
      </c>
      <c r="AB26" t="str">
        <f t="shared" si="2"/>
        <v/>
      </c>
      <c r="AC26" t="str">
        <f t="shared" si="3"/>
        <v/>
      </c>
      <c r="AE26" t="str">
        <f t="shared" si="18"/>
        <v/>
      </c>
      <c r="AG26" t="str">
        <f t="shared" si="6"/>
        <v/>
      </c>
      <c r="AI26" t="str">
        <f t="shared" si="7"/>
        <v/>
      </c>
      <c r="AJ26" t="str">
        <f t="shared" si="8"/>
        <v/>
      </c>
      <c r="AP26" t="str">
        <f t="shared" si="9"/>
        <v/>
      </c>
      <c r="AQ26" t="str">
        <f t="shared" si="10"/>
        <v/>
      </c>
      <c r="AR26" t="str">
        <f t="shared" si="11"/>
        <v/>
      </c>
      <c r="AS26" t="str">
        <f t="shared" si="12"/>
        <v/>
      </c>
      <c r="AT26" t="str">
        <f t="shared" si="13"/>
        <v/>
      </c>
      <c r="AU26" t="str">
        <f t="shared" si="14"/>
        <v/>
      </c>
      <c r="AV26" t="str">
        <f t="shared" si="15"/>
        <v/>
      </c>
      <c r="AW26" t="str">
        <f t="shared" si="16"/>
        <v/>
      </c>
    </row>
    <row r="27" spans="1:49">
      <c r="A27" s="2">
        <v>25</v>
      </c>
      <c r="B27" s="2" t="str">
        <f t="shared" si="19"/>
        <v/>
      </c>
      <c r="C27" s="2"/>
      <c r="D27" s="2"/>
      <c r="E27" s="2" t="str">
        <f t="shared" si="0"/>
        <v/>
      </c>
      <c r="F27" s="2"/>
      <c r="G27" s="2"/>
      <c r="H27" s="2"/>
      <c r="I27" s="2"/>
      <c r="J27" s="2"/>
      <c r="K27" s="2" t="str">
        <f t="shared" si="20"/>
        <v/>
      </c>
      <c r="L27" s="13"/>
      <c r="M27" s="7"/>
      <c r="N27" s="37"/>
      <c r="O27" s="13"/>
      <c r="P27" s="7"/>
      <c r="Q27" s="37"/>
      <c r="R27" s="13"/>
      <c r="S27" s="7"/>
      <c r="T27" s="14"/>
      <c r="U27" s="13"/>
      <c r="V27" s="7"/>
      <c r="W27" s="14"/>
      <c r="Y27" t="str">
        <f t="shared" si="17"/>
        <v/>
      </c>
      <c r="AA27" t="str">
        <f t="shared" si="1"/>
        <v/>
      </c>
      <c r="AB27" t="str">
        <f t="shared" si="2"/>
        <v/>
      </c>
      <c r="AC27" t="str">
        <f t="shared" si="3"/>
        <v/>
      </c>
      <c r="AE27" t="str">
        <f t="shared" si="18"/>
        <v/>
      </c>
      <c r="AG27" t="str">
        <f t="shared" si="6"/>
        <v/>
      </c>
      <c r="AI27" t="str">
        <f t="shared" si="7"/>
        <v/>
      </c>
      <c r="AJ27" t="str">
        <f t="shared" si="8"/>
        <v/>
      </c>
      <c r="AP27" t="str">
        <f t="shared" si="9"/>
        <v/>
      </c>
      <c r="AQ27" t="str">
        <f t="shared" si="10"/>
        <v/>
      </c>
      <c r="AR27" t="str">
        <f t="shared" si="11"/>
        <v/>
      </c>
      <c r="AS27" t="str">
        <f t="shared" si="12"/>
        <v/>
      </c>
      <c r="AT27" t="str">
        <f t="shared" si="13"/>
        <v/>
      </c>
      <c r="AU27" t="str">
        <f t="shared" si="14"/>
        <v/>
      </c>
      <c r="AV27" t="str">
        <f t="shared" si="15"/>
        <v/>
      </c>
      <c r="AW27" t="str">
        <f t="shared" si="16"/>
        <v/>
      </c>
    </row>
    <row r="28" spans="1:49">
      <c r="A28" s="2">
        <v>26</v>
      </c>
      <c r="B28" s="2" t="str">
        <f t="shared" si="19"/>
        <v/>
      </c>
      <c r="C28" s="2"/>
      <c r="D28" s="2"/>
      <c r="E28" s="2" t="str">
        <f t="shared" si="0"/>
        <v/>
      </c>
      <c r="F28" s="2"/>
      <c r="G28" s="2"/>
      <c r="H28" s="2"/>
      <c r="I28" s="2"/>
      <c r="J28" s="2"/>
      <c r="K28" s="2" t="str">
        <f t="shared" si="20"/>
        <v/>
      </c>
      <c r="L28" s="13"/>
      <c r="M28" s="7"/>
      <c r="N28" s="37"/>
      <c r="O28" s="13"/>
      <c r="P28" s="7"/>
      <c r="Q28" s="37"/>
      <c r="R28" s="13"/>
      <c r="S28" s="7"/>
      <c r="T28" s="14"/>
      <c r="U28" s="13"/>
      <c r="V28" s="7"/>
      <c r="W28" s="14"/>
      <c r="Y28" t="str">
        <f t="shared" si="17"/>
        <v/>
      </c>
      <c r="AA28" t="str">
        <f t="shared" si="1"/>
        <v/>
      </c>
      <c r="AB28" t="str">
        <f t="shared" si="2"/>
        <v/>
      </c>
      <c r="AC28" t="str">
        <f t="shared" si="3"/>
        <v/>
      </c>
      <c r="AE28" t="str">
        <f t="shared" si="18"/>
        <v/>
      </c>
      <c r="AG28" t="str">
        <f t="shared" si="6"/>
        <v/>
      </c>
      <c r="AI28" t="str">
        <f t="shared" si="7"/>
        <v/>
      </c>
      <c r="AJ28" t="str">
        <f t="shared" si="8"/>
        <v/>
      </c>
      <c r="AP28" t="str">
        <f t="shared" si="9"/>
        <v/>
      </c>
      <c r="AQ28" t="str">
        <f t="shared" si="10"/>
        <v/>
      </c>
      <c r="AR28" t="str">
        <f t="shared" si="11"/>
        <v/>
      </c>
      <c r="AS28" t="str">
        <f t="shared" si="12"/>
        <v/>
      </c>
      <c r="AT28" t="str">
        <f t="shared" si="13"/>
        <v/>
      </c>
      <c r="AU28" t="str">
        <f t="shared" si="14"/>
        <v/>
      </c>
      <c r="AV28" t="str">
        <f t="shared" si="15"/>
        <v/>
      </c>
      <c r="AW28" t="str">
        <f t="shared" si="16"/>
        <v/>
      </c>
    </row>
    <row r="29" spans="1:49">
      <c r="A29" s="2">
        <v>27</v>
      </c>
      <c r="B29" s="2" t="str">
        <f t="shared" si="19"/>
        <v/>
      </c>
      <c r="C29" s="2"/>
      <c r="D29" s="2"/>
      <c r="E29" s="2" t="str">
        <f t="shared" si="0"/>
        <v/>
      </c>
      <c r="F29" s="2"/>
      <c r="G29" s="2"/>
      <c r="H29" s="2"/>
      <c r="I29" s="2"/>
      <c r="J29" s="2"/>
      <c r="K29" s="2" t="str">
        <f t="shared" si="20"/>
        <v/>
      </c>
      <c r="L29" s="13"/>
      <c r="M29" s="7"/>
      <c r="N29" s="37"/>
      <c r="O29" s="13"/>
      <c r="P29" s="7"/>
      <c r="Q29" s="37"/>
      <c r="R29" s="13"/>
      <c r="S29" s="7"/>
      <c r="T29" s="14"/>
      <c r="U29" s="13"/>
      <c r="V29" s="7"/>
      <c r="W29" s="14"/>
      <c r="Y29" t="str">
        <f t="shared" si="17"/>
        <v/>
      </c>
      <c r="AA29" t="str">
        <f t="shared" si="1"/>
        <v/>
      </c>
      <c r="AB29" t="str">
        <f t="shared" si="2"/>
        <v/>
      </c>
      <c r="AC29" t="str">
        <f t="shared" si="3"/>
        <v/>
      </c>
      <c r="AE29" t="str">
        <f t="shared" si="18"/>
        <v/>
      </c>
      <c r="AG29" t="str">
        <f t="shared" si="6"/>
        <v/>
      </c>
      <c r="AI29" t="str">
        <f t="shared" si="7"/>
        <v/>
      </c>
      <c r="AJ29" t="str">
        <f t="shared" si="8"/>
        <v/>
      </c>
      <c r="AP29" t="str">
        <f t="shared" si="9"/>
        <v/>
      </c>
      <c r="AQ29" t="str">
        <f t="shared" si="10"/>
        <v/>
      </c>
      <c r="AR29" t="str">
        <f t="shared" si="11"/>
        <v/>
      </c>
      <c r="AS29" t="str">
        <f t="shared" si="12"/>
        <v/>
      </c>
      <c r="AT29" t="str">
        <f t="shared" si="13"/>
        <v/>
      </c>
      <c r="AU29" t="str">
        <f t="shared" si="14"/>
        <v/>
      </c>
      <c r="AV29" t="str">
        <f t="shared" si="15"/>
        <v/>
      </c>
      <c r="AW29" t="str">
        <f t="shared" si="16"/>
        <v/>
      </c>
    </row>
    <row r="30" spans="1:49">
      <c r="A30" s="2">
        <v>28</v>
      </c>
      <c r="B30" s="2" t="str">
        <f t="shared" si="19"/>
        <v/>
      </c>
      <c r="C30" s="2"/>
      <c r="D30" s="2"/>
      <c r="E30" s="2" t="str">
        <f t="shared" si="0"/>
        <v/>
      </c>
      <c r="F30" s="2"/>
      <c r="G30" s="2"/>
      <c r="H30" s="2"/>
      <c r="I30" s="2"/>
      <c r="J30" s="2"/>
      <c r="K30" s="2" t="str">
        <f t="shared" si="20"/>
        <v/>
      </c>
      <c r="L30" s="13"/>
      <c r="M30" s="7"/>
      <c r="N30" s="37"/>
      <c r="O30" s="13"/>
      <c r="P30" s="7"/>
      <c r="Q30" s="37"/>
      <c r="R30" s="13"/>
      <c r="S30" s="7"/>
      <c r="T30" s="14"/>
      <c r="U30" s="13"/>
      <c r="V30" s="7"/>
      <c r="W30" s="14"/>
      <c r="Y30" t="str">
        <f t="shared" si="17"/>
        <v/>
      </c>
      <c r="AA30" t="str">
        <f t="shared" si="1"/>
        <v/>
      </c>
      <c r="AB30" t="str">
        <f t="shared" si="2"/>
        <v/>
      </c>
      <c r="AC30" t="str">
        <f t="shared" si="3"/>
        <v/>
      </c>
      <c r="AE30" t="str">
        <f t="shared" si="18"/>
        <v/>
      </c>
      <c r="AG30" t="str">
        <f t="shared" si="6"/>
        <v/>
      </c>
      <c r="AI30" t="str">
        <f t="shared" si="7"/>
        <v/>
      </c>
      <c r="AJ30" t="str">
        <f t="shared" si="8"/>
        <v/>
      </c>
      <c r="AP30" t="str">
        <f t="shared" si="9"/>
        <v/>
      </c>
      <c r="AQ30" t="str">
        <f t="shared" si="10"/>
        <v/>
      </c>
      <c r="AR30" t="str">
        <f t="shared" si="11"/>
        <v/>
      </c>
      <c r="AS30" t="str">
        <f t="shared" si="12"/>
        <v/>
      </c>
      <c r="AT30" t="str">
        <f t="shared" si="13"/>
        <v/>
      </c>
      <c r="AU30" t="str">
        <f t="shared" si="14"/>
        <v/>
      </c>
      <c r="AV30" t="str">
        <f t="shared" si="15"/>
        <v/>
      </c>
      <c r="AW30" t="str">
        <f t="shared" si="16"/>
        <v/>
      </c>
    </row>
    <row r="31" spans="1:49">
      <c r="A31" s="2">
        <v>29</v>
      </c>
      <c r="B31" s="2" t="str">
        <f t="shared" si="19"/>
        <v/>
      </c>
      <c r="C31" s="2"/>
      <c r="D31" s="2"/>
      <c r="E31" s="2" t="str">
        <f t="shared" si="0"/>
        <v/>
      </c>
      <c r="F31" s="2"/>
      <c r="G31" s="2"/>
      <c r="H31" s="2"/>
      <c r="I31" s="2"/>
      <c r="J31" s="2"/>
      <c r="K31" s="2" t="str">
        <f t="shared" si="20"/>
        <v/>
      </c>
      <c r="L31" s="13"/>
      <c r="M31" s="7"/>
      <c r="N31" s="37"/>
      <c r="O31" s="13"/>
      <c r="P31" s="7"/>
      <c r="Q31" s="37"/>
      <c r="R31" s="13"/>
      <c r="S31" s="7"/>
      <c r="T31" s="14"/>
      <c r="U31" s="13"/>
      <c r="V31" s="7"/>
      <c r="W31" s="14"/>
      <c r="Y31" t="str">
        <f t="shared" si="17"/>
        <v/>
      </c>
      <c r="AA31" t="str">
        <f t="shared" si="1"/>
        <v/>
      </c>
      <c r="AB31" t="str">
        <f t="shared" si="2"/>
        <v/>
      </c>
      <c r="AC31" t="str">
        <f t="shared" si="3"/>
        <v/>
      </c>
      <c r="AE31" t="str">
        <f t="shared" si="18"/>
        <v/>
      </c>
      <c r="AG31" t="str">
        <f t="shared" si="6"/>
        <v/>
      </c>
      <c r="AI31" t="str">
        <f t="shared" si="7"/>
        <v/>
      </c>
      <c r="AJ31" t="str">
        <f t="shared" si="8"/>
        <v/>
      </c>
      <c r="AP31" t="str">
        <f t="shared" si="9"/>
        <v/>
      </c>
      <c r="AQ31" t="str">
        <f t="shared" si="10"/>
        <v/>
      </c>
      <c r="AR31" t="str">
        <f t="shared" si="11"/>
        <v/>
      </c>
      <c r="AS31" t="str">
        <f t="shared" si="12"/>
        <v/>
      </c>
      <c r="AT31" t="str">
        <f t="shared" si="13"/>
        <v/>
      </c>
      <c r="AU31" t="str">
        <f t="shared" si="14"/>
        <v/>
      </c>
      <c r="AV31" t="str">
        <f t="shared" si="15"/>
        <v/>
      </c>
      <c r="AW31" t="str">
        <f t="shared" si="16"/>
        <v/>
      </c>
    </row>
    <row r="32" spans="1:49">
      <c r="A32" s="2">
        <v>30</v>
      </c>
      <c r="B32" s="2" t="str">
        <f t="shared" si="19"/>
        <v/>
      </c>
      <c r="C32" s="2"/>
      <c r="D32" s="2"/>
      <c r="E32" s="2" t="str">
        <f t="shared" si="0"/>
        <v/>
      </c>
      <c r="F32" s="2"/>
      <c r="G32" s="2"/>
      <c r="H32" s="2"/>
      <c r="I32" s="2"/>
      <c r="J32" s="2"/>
      <c r="K32" s="2" t="str">
        <f t="shared" si="20"/>
        <v/>
      </c>
      <c r="L32" s="13"/>
      <c r="M32" s="7"/>
      <c r="N32" s="37"/>
      <c r="O32" s="13"/>
      <c r="P32" s="7"/>
      <c r="Q32" s="37"/>
      <c r="R32" s="13"/>
      <c r="S32" s="7"/>
      <c r="T32" s="14"/>
      <c r="U32" s="13"/>
      <c r="V32" s="7"/>
      <c r="W32" s="14"/>
      <c r="Y32" t="str">
        <f t="shared" si="17"/>
        <v/>
      </c>
      <c r="AA32" t="str">
        <f t="shared" si="1"/>
        <v/>
      </c>
      <c r="AB32" t="str">
        <f t="shared" si="2"/>
        <v/>
      </c>
      <c r="AC32" t="str">
        <f t="shared" si="3"/>
        <v/>
      </c>
      <c r="AE32" t="str">
        <f t="shared" si="18"/>
        <v/>
      </c>
      <c r="AG32" t="str">
        <f t="shared" si="6"/>
        <v/>
      </c>
      <c r="AI32" t="str">
        <f t="shared" si="7"/>
        <v/>
      </c>
      <c r="AJ32" t="str">
        <f t="shared" si="8"/>
        <v/>
      </c>
      <c r="AP32" t="str">
        <f t="shared" si="9"/>
        <v/>
      </c>
      <c r="AQ32" t="str">
        <f t="shared" si="10"/>
        <v/>
      </c>
      <c r="AR32" t="str">
        <f t="shared" si="11"/>
        <v/>
      </c>
      <c r="AS32" t="str">
        <f t="shared" si="12"/>
        <v/>
      </c>
      <c r="AT32" t="str">
        <f t="shared" si="13"/>
        <v/>
      </c>
      <c r="AU32" t="str">
        <f t="shared" si="14"/>
        <v/>
      </c>
      <c r="AV32" t="str">
        <f t="shared" si="15"/>
        <v/>
      </c>
      <c r="AW32" t="str">
        <f t="shared" si="16"/>
        <v/>
      </c>
    </row>
    <row r="33" spans="1:49">
      <c r="A33" s="2">
        <v>31</v>
      </c>
      <c r="B33" s="2" t="str">
        <f t="shared" si="19"/>
        <v/>
      </c>
      <c r="C33" s="2"/>
      <c r="D33" s="2"/>
      <c r="E33" s="2" t="str">
        <f t="shared" si="0"/>
        <v/>
      </c>
      <c r="F33" s="2"/>
      <c r="G33" s="2"/>
      <c r="H33" s="2"/>
      <c r="I33" s="2"/>
      <c r="J33" s="2"/>
      <c r="K33" s="2" t="str">
        <f t="shared" si="20"/>
        <v/>
      </c>
      <c r="L33" s="13"/>
      <c r="M33" s="7"/>
      <c r="N33" s="37"/>
      <c r="O33" s="13"/>
      <c r="P33" s="7"/>
      <c r="Q33" s="37"/>
      <c r="R33" s="13"/>
      <c r="S33" s="7"/>
      <c r="T33" s="14"/>
      <c r="U33" s="13"/>
      <c r="V33" s="7"/>
      <c r="W33" s="14"/>
      <c r="Y33" t="str">
        <f t="shared" si="17"/>
        <v/>
      </c>
      <c r="AA33" t="str">
        <f t="shared" si="1"/>
        <v/>
      </c>
      <c r="AB33" t="str">
        <f t="shared" si="2"/>
        <v/>
      </c>
      <c r="AC33" t="str">
        <f t="shared" si="3"/>
        <v/>
      </c>
      <c r="AE33" t="str">
        <f t="shared" si="18"/>
        <v/>
      </c>
      <c r="AG33" t="str">
        <f t="shared" si="6"/>
        <v/>
      </c>
      <c r="AI33" t="str">
        <f t="shared" si="7"/>
        <v/>
      </c>
      <c r="AJ33" t="str">
        <f t="shared" si="8"/>
        <v/>
      </c>
      <c r="AP33" t="str">
        <f t="shared" si="9"/>
        <v/>
      </c>
      <c r="AQ33" t="str">
        <f t="shared" si="10"/>
        <v/>
      </c>
      <c r="AR33" t="str">
        <f t="shared" si="11"/>
        <v/>
      </c>
      <c r="AS33" t="str">
        <f t="shared" si="12"/>
        <v/>
      </c>
      <c r="AT33" t="str">
        <f t="shared" si="13"/>
        <v/>
      </c>
      <c r="AU33" t="str">
        <f t="shared" si="14"/>
        <v/>
      </c>
      <c r="AV33" t="str">
        <f t="shared" si="15"/>
        <v/>
      </c>
      <c r="AW33" t="str">
        <f t="shared" si="16"/>
        <v/>
      </c>
    </row>
    <row r="34" spans="1:49">
      <c r="A34" s="2">
        <v>32</v>
      </c>
      <c r="B34" s="2" t="str">
        <f t="shared" si="19"/>
        <v/>
      </c>
      <c r="C34" s="2"/>
      <c r="D34" s="2"/>
      <c r="E34" s="2" t="str">
        <f t="shared" si="0"/>
        <v/>
      </c>
      <c r="F34" s="2"/>
      <c r="G34" s="2"/>
      <c r="H34" s="2"/>
      <c r="I34" s="2"/>
      <c r="J34" s="2"/>
      <c r="K34" s="2" t="str">
        <f t="shared" si="20"/>
        <v/>
      </c>
      <c r="L34" s="13"/>
      <c r="M34" s="7"/>
      <c r="N34" s="37"/>
      <c r="O34" s="13"/>
      <c r="P34" s="7"/>
      <c r="Q34" s="37"/>
      <c r="R34" s="13"/>
      <c r="S34" s="7"/>
      <c r="T34" s="14"/>
      <c r="U34" s="13"/>
      <c r="V34" s="7"/>
      <c r="W34" s="14"/>
      <c r="Y34" t="str">
        <f t="shared" si="17"/>
        <v/>
      </c>
      <c r="AA34" t="str">
        <f t="shared" si="1"/>
        <v/>
      </c>
      <c r="AB34" t="str">
        <f t="shared" si="2"/>
        <v/>
      </c>
      <c r="AC34" t="str">
        <f t="shared" si="3"/>
        <v/>
      </c>
      <c r="AE34" t="str">
        <f t="shared" si="18"/>
        <v/>
      </c>
      <c r="AG34" t="str">
        <f t="shared" si="6"/>
        <v/>
      </c>
      <c r="AI34" t="str">
        <f t="shared" si="7"/>
        <v/>
      </c>
      <c r="AJ34" t="str">
        <f t="shared" si="8"/>
        <v/>
      </c>
      <c r="AP34" t="str">
        <f t="shared" si="9"/>
        <v/>
      </c>
      <c r="AQ34" t="str">
        <f t="shared" si="10"/>
        <v/>
      </c>
      <c r="AR34" t="str">
        <f t="shared" si="11"/>
        <v/>
      </c>
      <c r="AS34" t="str">
        <f t="shared" si="12"/>
        <v/>
      </c>
      <c r="AT34" t="str">
        <f t="shared" si="13"/>
        <v/>
      </c>
      <c r="AU34" t="str">
        <f t="shared" si="14"/>
        <v/>
      </c>
      <c r="AV34" t="str">
        <f t="shared" si="15"/>
        <v/>
      </c>
      <c r="AW34" t="str">
        <f t="shared" si="16"/>
        <v/>
      </c>
    </row>
    <row r="35" spans="1:49">
      <c r="A35" s="2">
        <v>33</v>
      </c>
      <c r="B35" s="2" t="str">
        <f t="shared" si="19"/>
        <v/>
      </c>
      <c r="C35" s="2"/>
      <c r="D35" s="2"/>
      <c r="E35" s="2" t="str">
        <f t="shared" si="0"/>
        <v/>
      </c>
      <c r="F35" s="2"/>
      <c r="G35" s="2"/>
      <c r="H35" s="2"/>
      <c r="I35" s="2"/>
      <c r="J35" s="2"/>
      <c r="K35" s="2" t="str">
        <f t="shared" si="20"/>
        <v/>
      </c>
      <c r="L35" s="13"/>
      <c r="M35" s="7"/>
      <c r="N35" s="37"/>
      <c r="O35" s="13"/>
      <c r="P35" s="7"/>
      <c r="Q35" s="37"/>
      <c r="R35" s="13"/>
      <c r="S35" s="7"/>
      <c r="T35" s="14"/>
      <c r="U35" s="13"/>
      <c r="V35" s="7"/>
      <c r="W35" s="14"/>
      <c r="Y35" t="str">
        <f t="shared" si="17"/>
        <v/>
      </c>
      <c r="AA35" t="str">
        <f t="shared" ref="AA35:AA66" si="21">IF(C35="","",IF(C35="女","2","1"))</f>
        <v/>
      </c>
      <c r="AB35" t="str">
        <f t="shared" ref="AB35:AB66" si="22">IF(D35="","",D35)</f>
        <v/>
      </c>
      <c r="AC35" t="str">
        <f t="shared" ref="AC35:AC66" si="23">IF(E35="","",E35)</f>
        <v/>
      </c>
      <c r="AE35" t="str">
        <f t="shared" si="18"/>
        <v/>
      </c>
      <c r="AG35" t="str">
        <f t="shared" ref="AG35:AG66" si="24">IF(ISERR(SEARCH(":",I35,1)),"",LEFT(I35,SEARCH(":",I35,1)-1))</f>
        <v/>
      </c>
      <c r="AI35" t="str">
        <f t="shared" ref="AI35:AI66" si="25">IF(J35="","",J35)</f>
        <v/>
      </c>
      <c r="AJ35" t="str">
        <f t="shared" ref="AJ35:AJ66" si="26">IF(K35="","",K35)</f>
        <v/>
      </c>
      <c r="AP35" t="str">
        <f t="shared" ref="AP35:AP66" si="27">IF(ISERR(SEARCH(":",L35,1)),"",LEFT(L35,SEARCH(":",L35,1)-1)*10000+M35)</f>
        <v/>
      </c>
      <c r="AQ35" t="str">
        <f t="shared" ref="AQ35:AQ66" si="28">IF(N35="","",N35)</f>
        <v/>
      </c>
      <c r="AR35" t="str">
        <f t="shared" ref="AR35:AR66" si="29">IF(ISERR(SEARCH(":",O35,1)),"",LEFT(O35,SEARCH(":",O35,1)-1)*10000+P35)</f>
        <v/>
      </c>
      <c r="AS35" t="str">
        <f t="shared" ref="AS35:AS66" si="30">IF(Q35="","",Q35)</f>
        <v/>
      </c>
      <c r="AT35" t="str">
        <f t="shared" ref="AT35:AT66" si="31">IF(ISERR(SEARCH(":",R35,1)),"",LEFT(R35,SEARCH(":",R35,1)-1)*10000+S35)</f>
        <v/>
      </c>
      <c r="AU35" t="str">
        <f t="shared" ref="AU35:AU66" si="32">IF(T35="","",T35)</f>
        <v/>
      </c>
      <c r="AV35" t="str">
        <f t="shared" ref="AV35:AV66" si="33">IF(ISERR(SEARCH(":",U35,1)),"",LEFT(U35,SEARCH(":",U35,1)-1)*10000+V35)</f>
        <v/>
      </c>
      <c r="AW35" t="str">
        <f t="shared" ref="AW35:AW66" si="34">IF(W35="","",W35)</f>
        <v/>
      </c>
    </row>
    <row r="36" spans="1:49">
      <c r="A36" s="2">
        <v>34</v>
      </c>
      <c r="B36" s="2" t="str">
        <f t="shared" si="19"/>
        <v/>
      </c>
      <c r="C36" s="2"/>
      <c r="D36" s="2"/>
      <c r="E36" s="2" t="str">
        <f t="shared" si="0"/>
        <v/>
      </c>
      <c r="F36" s="2"/>
      <c r="G36" s="2"/>
      <c r="H36" s="2"/>
      <c r="I36" s="2"/>
      <c r="J36" s="2"/>
      <c r="K36" s="2" t="str">
        <f t="shared" si="20"/>
        <v/>
      </c>
      <c r="L36" s="13"/>
      <c r="M36" s="7"/>
      <c r="N36" s="37"/>
      <c r="O36" s="13"/>
      <c r="P36" s="7"/>
      <c r="Q36" s="37"/>
      <c r="R36" s="13"/>
      <c r="S36" s="7"/>
      <c r="T36" s="14"/>
      <c r="U36" s="13"/>
      <c r="V36" s="7"/>
      <c r="W36" s="14"/>
      <c r="Y36" t="str">
        <f t="shared" si="17"/>
        <v/>
      </c>
      <c r="AA36" t="str">
        <f t="shared" si="21"/>
        <v/>
      </c>
      <c r="AB36" t="str">
        <f t="shared" si="22"/>
        <v/>
      </c>
      <c r="AC36" t="str">
        <f t="shared" si="23"/>
        <v/>
      </c>
      <c r="AE36" t="str">
        <f t="shared" si="18"/>
        <v/>
      </c>
      <c r="AG36" t="str">
        <f t="shared" si="24"/>
        <v/>
      </c>
      <c r="AI36" t="str">
        <f t="shared" si="25"/>
        <v/>
      </c>
      <c r="AJ36" t="str">
        <f t="shared" si="26"/>
        <v/>
      </c>
      <c r="AP36" t="str">
        <f t="shared" si="27"/>
        <v/>
      </c>
      <c r="AQ36" t="str">
        <f t="shared" si="28"/>
        <v/>
      </c>
      <c r="AR36" t="str">
        <f t="shared" si="29"/>
        <v/>
      </c>
      <c r="AS36" t="str">
        <f t="shared" si="30"/>
        <v/>
      </c>
      <c r="AT36" t="str">
        <f t="shared" si="31"/>
        <v/>
      </c>
      <c r="AU36" t="str">
        <f t="shared" si="32"/>
        <v/>
      </c>
      <c r="AV36" t="str">
        <f t="shared" si="33"/>
        <v/>
      </c>
      <c r="AW36" t="str">
        <f t="shared" si="34"/>
        <v/>
      </c>
    </row>
    <row r="37" spans="1:49">
      <c r="A37" s="2">
        <v>35</v>
      </c>
      <c r="B37" s="2" t="str">
        <f t="shared" si="19"/>
        <v/>
      </c>
      <c r="C37" s="2"/>
      <c r="D37" s="2"/>
      <c r="E37" s="2" t="str">
        <f t="shared" si="0"/>
        <v/>
      </c>
      <c r="F37" s="2"/>
      <c r="G37" s="2"/>
      <c r="H37" s="2"/>
      <c r="I37" s="2"/>
      <c r="J37" s="2"/>
      <c r="K37" s="2" t="str">
        <f t="shared" si="20"/>
        <v/>
      </c>
      <c r="L37" s="13"/>
      <c r="M37" s="7"/>
      <c r="N37" s="37"/>
      <c r="O37" s="13"/>
      <c r="P37" s="7"/>
      <c r="Q37" s="37"/>
      <c r="R37" s="13"/>
      <c r="S37" s="7"/>
      <c r="T37" s="14"/>
      <c r="U37" s="13"/>
      <c r="V37" s="7"/>
      <c r="W37" s="14"/>
      <c r="Y37" t="str">
        <f t="shared" si="17"/>
        <v/>
      </c>
      <c r="AA37" t="str">
        <f t="shared" si="21"/>
        <v/>
      </c>
      <c r="AB37" t="str">
        <f t="shared" si="22"/>
        <v/>
      </c>
      <c r="AC37" t="str">
        <f t="shared" si="23"/>
        <v/>
      </c>
      <c r="AE37" t="str">
        <f t="shared" si="18"/>
        <v/>
      </c>
      <c r="AG37" t="str">
        <f t="shared" si="24"/>
        <v/>
      </c>
      <c r="AI37" t="str">
        <f t="shared" si="25"/>
        <v/>
      </c>
      <c r="AJ37" t="str">
        <f t="shared" si="26"/>
        <v/>
      </c>
      <c r="AP37" t="str">
        <f t="shared" si="27"/>
        <v/>
      </c>
      <c r="AQ37" t="str">
        <f t="shared" si="28"/>
        <v/>
      </c>
      <c r="AR37" t="str">
        <f t="shared" si="29"/>
        <v/>
      </c>
      <c r="AS37" t="str">
        <f t="shared" si="30"/>
        <v/>
      </c>
      <c r="AT37" t="str">
        <f t="shared" si="31"/>
        <v/>
      </c>
      <c r="AU37" t="str">
        <f t="shared" si="32"/>
        <v/>
      </c>
      <c r="AV37" t="str">
        <f t="shared" si="33"/>
        <v/>
      </c>
      <c r="AW37" t="str">
        <f t="shared" si="34"/>
        <v/>
      </c>
    </row>
    <row r="38" spans="1:49">
      <c r="A38" s="2">
        <v>36</v>
      </c>
      <c r="B38" s="2" t="str">
        <f t="shared" si="19"/>
        <v/>
      </c>
      <c r="C38" s="2"/>
      <c r="D38" s="2"/>
      <c r="E38" s="2" t="str">
        <f t="shared" si="0"/>
        <v/>
      </c>
      <c r="F38" s="2"/>
      <c r="G38" s="2"/>
      <c r="H38" s="2"/>
      <c r="I38" s="2"/>
      <c r="J38" s="2"/>
      <c r="K38" s="2" t="str">
        <f t="shared" si="20"/>
        <v/>
      </c>
      <c r="L38" s="13"/>
      <c r="M38" s="7"/>
      <c r="N38" s="37"/>
      <c r="O38" s="13"/>
      <c r="P38" s="7"/>
      <c r="Q38" s="37"/>
      <c r="R38" s="13"/>
      <c r="S38" s="7"/>
      <c r="T38" s="14"/>
      <c r="U38" s="13"/>
      <c r="V38" s="7"/>
      <c r="W38" s="14"/>
      <c r="Y38" t="str">
        <f t="shared" si="17"/>
        <v/>
      </c>
      <c r="AA38" t="str">
        <f t="shared" si="21"/>
        <v/>
      </c>
      <c r="AB38" t="str">
        <f t="shared" si="22"/>
        <v/>
      </c>
      <c r="AC38" t="str">
        <f t="shared" si="23"/>
        <v/>
      </c>
      <c r="AE38" t="str">
        <f t="shared" si="18"/>
        <v/>
      </c>
      <c r="AG38" t="str">
        <f t="shared" si="24"/>
        <v/>
      </c>
      <c r="AI38" t="str">
        <f t="shared" si="25"/>
        <v/>
      </c>
      <c r="AJ38" t="str">
        <f t="shared" si="26"/>
        <v/>
      </c>
      <c r="AP38" t="str">
        <f t="shared" si="27"/>
        <v/>
      </c>
      <c r="AQ38" t="str">
        <f t="shared" si="28"/>
        <v/>
      </c>
      <c r="AR38" t="str">
        <f t="shared" si="29"/>
        <v/>
      </c>
      <c r="AS38" t="str">
        <f t="shared" si="30"/>
        <v/>
      </c>
      <c r="AT38" t="str">
        <f t="shared" si="31"/>
        <v/>
      </c>
      <c r="AU38" t="str">
        <f t="shared" si="32"/>
        <v/>
      </c>
      <c r="AV38" t="str">
        <f t="shared" si="33"/>
        <v/>
      </c>
      <c r="AW38" t="str">
        <f t="shared" si="34"/>
        <v/>
      </c>
    </row>
    <row r="39" spans="1:49">
      <c r="A39" s="2">
        <v>37</v>
      </c>
      <c r="B39" s="2" t="str">
        <f t="shared" si="19"/>
        <v/>
      </c>
      <c r="C39" s="2"/>
      <c r="D39" s="2"/>
      <c r="E39" s="2" t="str">
        <f t="shared" si="0"/>
        <v/>
      </c>
      <c r="F39" s="2"/>
      <c r="G39" s="2"/>
      <c r="H39" s="2"/>
      <c r="I39" s="2"/>
      <c r="J39" s="2"/>
      <c r="K39" s="2" t="str">
        <f t="shared" si="20"/>
        <v/>
      </c>
      <c r="L39" s="13"/>
      <c r="M39" s="7"/>
      <c r="N39" s="37"/>
      <c r="O39" s="13"/>
      <c r="P39" s="7"/>
      <c r="Q39" s="37"/>
      <c r="R39" s="13"/>
      <c r="S39" s="7"/>
      <c r="T39" s="14"/>
      <c r="U39" s="13"/>
      <c r="V39" s="7"/>
      <c r="W39" s="14"/>
      <c r="Y39" t="str">
        <f t="shared" si="17"/>
        <v/>
      </c>
      <c r="AA39" t="str">
        <f t="shared" si="21"/>
        <v/>
      </c>
      <c r="AB39" t="str">
        <f t="shared" si="22"/>
        <v/>
      </c>
      <c r="AC39" t="str">
        <f t="shared" si="23"/>
        <v/>
      </c>
      <c r="AE39" t="str">
        <f t="shared" si="18"/>
        <v/>
      </c>
      <c r="AG39" t="str">
        <f t="shared" si="24"/>
        <v/>
      </c>
      <c r="AI39" t="str">
        <f t="shared" si="25"/>
        <v/>
      </c>
      <c r="AJ39" t="str">
        <f t="shared" si="26"/>
        <v/>
      </c>
      <c r="AP39" t="str">
        <f t="shared" si="27"/>
        <v/>
      </c>
      <c r="AQ39" t="str">
        <f t="shared" si="28"/>
        <v/>
      </c>
      <c r="AR39" t="str">
        <f t="shared" si="29"/>
        <v/>
      </c>
      <c r="AS39" t="str">
        <f t="shared" si="30"/>
        <v/>
      </c>
      <c r="AT39" t="str">
        <f t="shared" si="31"/>
        <v/>
      </c>
      <c r="AU39" t="str">
        <f t="shared" si="32"/>
        <v/>
      </c>
      <c r="AV39" t="str">
        <f t="shared" si="33"/>
        <v/>
      </c>
      <c r="AW39" t="str">
        <f t="shared" si="34"/>
        <v/>
      </c>
    </row>
    <row r="40" spans="1:49">
      <c r="A40" s="2">
        <v>38</v>
      </c>
      <c r="B40" s="2" t="str">
        <f t="shared" si="19"/>
        <v/>
      </c>
      <c r="C40" s="2"/>
      <c r="D40" s="2"/>
      <c r="E40" s="2" t="str">
        <f t="shared" si="0"/>
        <v/>
      </c>
      <c r="F40" s="2"/>
      <c r="G40" s="2"/>
      <c r="H40" s="2"/>
      <c r="I40" s="2"/>
      <c r="J40" s="2"/>
      <c r="K40" s="2" t="str">
        <f t="shared" si="20"/>
        <v/>
      </c>
      <c r="L40" s="13"/>
      <c r="M40" s="7"/>
      <c r="N40" s="37"/>
      <c r="O40" s="13"/>
      <c r="P40" s="7"/>
      <c r="Q40" s="37"/>
      <c r="R40" s="13"/>
      <c r="S40" s="7"/>
      <c r="T40" s="14"/>
      <c r="U40" s="13"/>
      <c r="V40" s="7"/>
      <c r="W40" s="14"/>
      <c r="Y40" t="str">
        <f t="shared" si="17"/>
        <v/>
      </c>
      <c r="AA40" t="str">
        <f t="shared" si="21"/>
        <v/>
      </c>
      <c r="AB40" t="str">
        <f t="shared" si="22"/>
        <v/>
      </c>
      <c r="AC40" t="str">
        <f t="shared" si="23"/>
        <v/>
      </c>
      <c r="AE40" t="str">
        <f t="shared" si="18"/>
        <v/>
      </c>
      <c r="AG40" t="str">
        <f t="shared" si="24"/>
        <v/>
      </c>
      <c r="AI40" t="str">
        <f t="shared" si="25"/>
        <v/>
      </c>
      <c r="AJ40" t="str">
        <f t="shared" si="26"/>
        <v/>
      </c>
      <c r="AP40" t="str">
        <f t="shared" si="27"/>
        <v/>
      </c>
      <c r="AQ40" t="str">
        <f t="shared" si="28"/>
        <v/>
      </c>
      <c r="AR40" t="str">
        <f t="shared" si="29"/>
        <v/>
      </c>
      <c r="AS40" t="str">
        <f t="shared" si="30"/>
        <v/>
      </c>
      <c r="AT40" t="str">
        <f t="shared" si="31"/>
        <v/>
      </c>
      <c r="AU40" t="str">
        <f t="shared" si="32"/>
        <v/>
      </c>
      <c r="AV40" t="str">
        <f t="shared" si="33"/>
        <v/>
      </c>
      <c r="AW40" t="str">
        <f t="shared" si="34"/>
        <v/>
      </c>
    </row>
    <row r="41" spans="1:49">
      <c r="A41" s="2">
        <v>39</v>
      </c>
      <c r="B41" s="2" t="str">
        <f t="shared" si="19"/>
        <v/>
      </c>
      <c r="C41" s="2"/>
      <c r="D41" s="2"/>
      <c r="E41" s="2" t="str">
        <f t="shared" si="0"/>
        <v/>
      </c>
      <c r="F41" s="2"/>
      <c r="G41" s="2"/>
      <c r="H41" s="2"/>
      <c r="I41" s="2"/>
      <c r="J41" s="2"/>
      <c r="K41" s="2" t="str">
        <f t="shared" si="20"/>
        <v/>
      </c>
      <c r="L41" s="13"/>
      <c r="M41" s="7"/>
      <c r="N41" s="37"/>
      <c r="O41" s="13"/>
      <c r="P41" s="7"/>
      <c r="Q41" s="37"/>
      <c r="R41" s="13"/>
      <c r="S41" s="7"/>
      <c r="T41" s="14"/>
      <c r="U41" s="13"/>
      <c r="V41" s="7"/>
      <c r="W41" s="14"/>
      <c r="Y41" t="str">
        <f t="shared" si="17"/>
        <v/>
      </c>
      <c r="AA41" t="str">
        <f t="shared" si="21"/>
        <v/>
      </c>
      <c r="AB41" t="str">
        <f t="shared" si="22"/>
        <v/>
      </c>
      <c r="AC41" t="str">
        <f t="shared" si="23"/>
        <v/>
      </c>
      <c r="AE41" t="str">
        <f t="shared" si="18"/>
        <v/>
      </c>
      <c r="AG41" t="str">
        <f t="shared" si="24"/>
        <v/>
      </c>
      <c r="AI41" t="str">
        <f t="shared" si="25"/>
        <v/>
      </c>
      <c r="AJ41" t="str">
        <f t="shared" si="26"/>
        <v/>
      </c>
      <c r="AP41" t="str">
        <f t="shared" si="27"/>
        <v/>
      </c>
      <c r="AQ41" t="str">
        <f t="shared" si="28"/>
        <v/>
      </c>
      <c r="AR41" t="str">
        <f t="shared" si="29"/>
        <v/>
      </c>
      <c r="AS41" t="str">
        <f t="shared" si="30"/>
        <v/>
      </c>
      <c r="AT41" t="str">
        <f t="shared" si="31"/>
        <v/>
      </c>
      <c r="AU41" t="str">
        <f t="shared" si="32"/>
        <v/>
      </c>
      <c r="AV41" t="str">
        <f t="shared" si="33"/>
        <v/>
      </c>
      <c r="AW41" t="str">
        <f t="shared" si="34"/>
        <v/>
      </c>
    </row>
    <row r="42" spans="1:49">
      <c r="A42" s="2">
        <v>40</v>
      </c>
      <c r="B42" s="2" t="str">
        <f t="shared" si="19"/>
        <v/>
      </c>
      <c r="C42" s="2"/>
      <c r="D42" s="2"/>
      <c r="E42" s="2" t="str">
        <f t="shared" si="0"/>
        <v/>
      </c>
      <c r="F42" s="2"/>
      <c r="G42" s="2"/>
      <c r="H42" s="2"/>
      <c r="I42" s="2"/>
      <c r="J42" s="2"/>
      <c r="K42" s="2" t="str">
        <f t="shared" si="20"/>
        <v/>
      </c>
      <c r="L42" s="13"/>
      <c r="M42" s="7"/>
      <c r="N42" s="37"/>
      <c r="O42" s="13"/>
      <c r="P42" s="7"/>
      <c r="Q42" s="37"/>
      <c r="R42" s="13"/>
      <c r="S42" s="7"/>
      <c r="T42" s="14"/>
      <c r="U42" s="13"/>
      <c r="V42" s="7"/>
      <c r="W42" s="14"/>
      <c r="Y42" t="str">
        <f t="shared" si="17"/>
        <v/>
      </c>
      <c r="AA42" t="str">
        <f t="shared" si="21"/>
        <v/>
      </c>
      <c r="AB42" t="str">
        <f t="shared" si="22"/>
        <v/>
      </c>
      <c r="AC42" t="str">
        <f t="shared" si="23"/>
        <v/>
      </c>
      <c r="AE42" t="str">
        <f t="shared" si="18"/>
        <v/>
      </c>
      <c r="AG42" t="str">
        <f t="shared" si="24"/>
        <v/>
      </c>
      <c r="AI42" t="str">
        <f t="shared" si="25"/>
        <v/>
      </c>
      <c r="AJ42" t="str">
        <f t="shared" si="26"/>
        <v/>
      </c>
      <c r="AP42" t="str">
        <f t="shared" si="27"/>
        <v/>
      </c>
      <c r="AQ42" t="str">
        <f t="shared" si="28"/>
        <v/>
      </c>
      <c r="AR42" t="str">
        <f t="shared" si="29"/>
        <v/>
      </c>
      <c r="AS42" t="str">
        <f t="shared" si="30"/>
        <v/>
      </c>
      <c r="AT42" t="str">
        <f t="shared" si="31"/>
        <v/>
      </c>
      <c r="AU42" t="str">
        <f t="shared" si="32"/>
        <v/>
      </c>
      <c r="AV42" t="str">
        <f t="shared" si="33"/>
        <v/>
      </c>
      <c r="AW42" t="str">
        <f t="shared" si="34"/>
        <v/>
      </c>
    </row>
    <row r="43" spans="1:49">
      <c r="A43" s="2">
        <v>41</v>
      </c>
      <c r="B43" s="2" t="str">
        <f t="shared" si="19"/>
        <v/>
      </c>
      <c r="C43" s="2"/>
      <c r="D43" s="2"/>
      <c r="E43" s="2" t="str">
        <f t="shared" si="0"/>
        <v/>
      </c>
      <c r="F43" s="2"/>
      <c r="G43" s="2"/>
      <c r="H43" s="2"/>
      <c r="I43" s="2"/>
      <c r="J43" s="2"/>
      <c r="K43" s="2" t="str">
        <f t="shared" si="20"/>
        <v/>
      </c>
      <c r="L43" s="13"/>
      <c r="M43" s="7"/>
      <c r="N43" s="37"/>
      <c r="O43" s="13"/>
      <c r="P43" s="7"/>
      <c r="Q43" s="37"/>
      <c r="R43" s="13"/>
      <c r="S43" s="7"/>
      <c r="T43" s="14"/>
      <c r="U43" s="13"/>
      <c r="V43" s="7"/>
      <c r="W43" s="14"/>
      <c r="Y43" t="str">
        <f t="shared" si="17"/>
        <v/>
      </c>
      <c r="AA43" t="str">
        <f t="shared" si="21"/>
        <v/>
      </c>
      <c r="AB43" t="str">
        <f t="shared" si="22"/>
        <v/>
      </c>
      <c r="AC43" t="str">
        <f t="shared" si="23"/>
        <v/>
      </c>
      <c r="AE43" t="str">
        <f t="shared" si="18"/>
        <v/>
      </c>
      <c r="AG43" t="str">
        <f t="shared" si="24"/>
        <v/>
      </c>
      <c r="AI43" t="str">
        <f t="shared" si="25"/>
        <v/>
      </c>
      <c r="AJ43" t="str">
        <f t="shared" si="26"/>
        <v/>
      </c>
      <c r="AP43" t="str">
        <f t="shared" si="27"/>
        <v/>
      </c>
      <c r="AQ43" t="str">
        <f t="shared" si="28"/>
        <v/>
      </c>
      <c r="AR43" t="str">
        <f t="shared" si="29"/>
        <v/>
      </c>
      <c r="AS43" t="str">
        <f t="shared" si="30"/>
        <v/>
      </c>
      <c r="AT43" t="str">
        <f t="shared" si="31"/>
        <v/>
      </c>
      <c r="AU43" t="str">
        <f t="shared" si="32"/>
        <v/>
      </c>
      <c r="AV43" t="str">
        <f t="shared" si="33"/>
        <v/>
      </c>
      <c r="AW43" t="str">
        <f t="shared" si="34"/>
        <v/>
      </c>
    </row>
    <row r="44" spans="1:49">
      <c r="A44" s="2">
        <v>42</v>
      </c>
      <c r="B44" s="2" t="str">
        <f t="shared" si="19"/>
        <v/>
      </c>
      <c r="C44" s="2"/>
      <c r="D44" s="2"/>
      <c r="E44" s="2" t="str">
        <f t="shared" si="0"/>
        <v/>
      </c>
      <c r="F44" s="2"/>
      <c r="G44" s="2"/>
      <c r="H44" s="2"/>
      <c r="I44" s="2"/>
      <c r="J44" s="2"/>
      <c r="K44" s="2" t="str">
        <f t="shared" si="20"/>
        <v/>
      </c>
      <c r="L44" s="13"/>
      <c r="M44" s="7"/>
      <c r="N44" s="37"/>
      <c r="O44" s="13"/>
      <c r="P44" s="7"/>
      <c r="Q44" s="37"/>
      <c r="R44" s="13"/>
      <c r="S44" s="7"/>
      <c r="T44" s="14"/>
      <c r="U44" s="13"/>
      <c r="V44" s="7"/>
      <c r="W44" s="14"/>
      <c r="Y44" t="str">
        <f t="shared" si="17"/>
        <v/>
      </c>
      <c r="AA44" t="str">
        <f t="shared" si="21"/>
        <v/>
      </c>
      <c r="AB44" t="str">
        <f t="shared" si="22"/>
        <v/>
      </c>
      <c r="AC44" t="str">
        <f t="shared" si="23"/>
        <v/>
      </c>
      <c r="AE44" t="str">
        <f t="shared" si="18"/>
        <v/>
      </c>
      <c r="AG44" t="str">
        <f t="shared" si="24"/>
        <v/>
      </c>
      <c r="AI44" t="str">
        <f t="shared" si="25"/>
        <v/>
      </c>
      <c r="AJ44" t="str">
        <f t="shared" si="26"/>
        <v/>
      </c>
      <c r="AP44" t="str">
        <f t="shared" si="27"/>
        <v/>
      </c>
      <c r="AQ44" t="str">
        <f t="shared" si="28"/>
        <v/>
      </c>
      <c r="AR44" t="str">
        <f t="shared" si="29"/>
        <v/>
      </c>
      <c r="AS44" t="str">
        <f t="shared" si="30"/>
        <v/>
      </c>
      <c r="AT44" t="str">
        <f t="shared" si="31"/>
        <v/>
      </c>
      <c r="AU44" t="str">
        <f t="shared" si="32"/>
        <v/>
      </c>
      <c r="AV44" t="str">
        <f t="shared" si="33"/>
        <v/>
      </c>
      <c r="AW44" t="str">
        <f t="shared" si="34"/>
        <v/>
      </c>
    </row>
    <row r="45" spans="1:49">
      <c r="A45" s="2">
        <v>43</v>
      </c>
      <c r="B45" s="2" t="str">
        <f t="shared" si="19"/>
        <v/>
      </c>
      <c r="C45" s="2"/>
      <c r="D45" s="2"/>
      <c r="E45" s="2" t="str">
        <f t="shared" si="0"/>
        <v/>
      </c>
      <c r="F45" s="2"/>
      <c r="G45" s="2"/>
      <c r="H45" s="2"/>
      <c r="I45" s="2"/>
      <c r="J45" s="2"/>
      <c r="K45" s="2" t="str">
        <f t="shared" si="20"/>
        <v/>
      </c>
      <c r="L45" s="13"/>
      <c r="M45" s="7"/>
      <c r="N45" s="37"/>
      <c r="O45" s="13"/>
      <c r="P45" s="7"/>
      <c r="Q45" s="37"/>
      <c r="R45" s="13"/>
      <c r="S45" s="7"/>
      <c r="T45" s="14"/>
      <c r="U45" s="13"/>
      <c r="V45" s="7"/>
      <c r="W45" s="14"/>
      <c r="Y45" t="str">
        <f t="shared" si="17"/>
        <v/>
      </c>
      <c r="AA45" t="str">
        <f t="shared" si="21"/>
        <v/>
      </c>
      <c r="AB45" t="str">
        <f t="shared" si="22"/>
        <v/>
      </c>
      <c r="AC45" t="str">
        <f t="shared" si="23"/>
        <v/>
      </c>
      <c r="AE45" t="str">
        <f t="shared" si="18"/>
        <v/>
      </c>
      <c r="AG45" t="str">
        <f t="shared" si="24"/>
        <v/>
      </c>
      <c r="AI45" t="str">
        <f t="shared" si="25"/>
        <v/>
      </c>
      <c r="AJ45" t="str">
        <f t="shared" si="26"/>
        <v/>
      </c>
      <c r="AP45" t="str">
        <f t="shared" si="27"/>
        <v/>
      </c>
      <c r="AQ45" t="str">
        <f t="shared" si="28"/>
        <v/>
      </c>
      <c r="AR45" t="str">
        <f t="shared" si="29"/>
        <v/>
      </c>
      <c r="AS45" t="str">
        <f t="shared" si="30"/>
        <v/>
      </c>
      <c r="AT45" t="str">
        <f t="shared" si="31"/>
        <v/>
      </c>
      <c r="AU45" t="str">
        <f t="shared" si="32"/>
        <v/>
      </c>
      <c r="AV45" t="str">
        <f t="shared" si="33"/>
        <v/>
      </c>
      <c r="AW45" t="str">
        <f t="shared" si="34"/>
        <v/>
      </c>
    </row>
    <row r="46" spans="1:49">
      <c r="A46" s="2">
        <v>44</v>
      </c>
      <c r="B46" s="2" t="str">
        <f t="shared" si="19"/>
        <v/>
      </c>
      <c r="C46" s="2"/>
      <c r="D46" s="2"/>
      <c r="E46" s="2" t="str">
        <f t="shared" si="0"/>
        <v/>
      </c>
      <c r="F46" s="2"/>
      <c r="G46" s="2"/>
      <c r="H46" s="2"/>
      <c r="I46" s="2"/>
      <c r="J46" s="2"/>
      <c r="K46" s="2" t="str">
        <f t="shared" si="20"/>
        <v/>
      </c>
      <c r="L46" s="13"/>
      <c r="M46" s="7"/>
      <c r="N46" s="37"/>
      <c r="O46" s="13"/>
      <c r="P46" s="7"/>
      <c r="Q46" s="37"/>
      <c r="R46" s="13"/>
      <c r="S46" s="7"/>
      <c r="T46" s="14"/>
      <c r="U46" s="13"/>
      <c r="V46" s="7"/>
      <c r="W46" s="14"/>
      <c r="Y46" t="str">
        <f t="shared" si="17"/>
        <v/>
      </c>
      <c r="AA46" t="str">
        <f t="shared" si="21"/>
        <v/>
      </c>
      <c r="AB46" t="str">
        <f t="shared" si="22"/>
        <v/>
      </c>
      <c r="AC46" t="str">
        <f t="shared" si="23"/>
        <v/>
      </c>
      <c r="AE46" t="str">
        <f t="shared" si="18"/>
        <v/>
      </c>
      <c r="AG46" t="str">
        <f t="shared" si="24"/>
        <v/>
      </c>
      <c r="AI46" t="str">
        <f t="shared" si="25"/>
        <v/>
      </c>
      <c r="AJ46" t="str">
        <f t="shared" si="26"/>
        <v/>
      </c>
      <c r="AP46" t="str">
        <f t="shared" si="27"/>
        <v/>
      </c>
      <c r="AQ46" t="str">
        <f t="shared" si="28"/>
        <v/>
      </c>
      <c r="AR46" t="str">
        <f t="shared" si="29"/>
        <v/>
      </c>
      <c r="AS46" t="str">
        <f t="shared" si="30"/>
        <v/>
      </c>
      <c r="AT46" t="str">
        <f t="shared" si="31"/>
        <v/>
      </c>
      <c r="AU46" t="str">
        <f t="shared" si="32"/>
        <v/>
      </c>
      <c r="AV46" t="str">
        <f t="shared" si="33"/>
        <v/>
      </c>
      <c r="AW46" t="str">
        <f t="shared" si="34"/>
        <v/>
      </c>
    </row>
    <row r="47" spans="1:49">
      <c r="A47" s="2">
        <v>45</v>
      </c>
      <c r="B47" s="2" t="str">
        <f t="shared" si="19"/>
        <v/>
      </c>
      <c r="C47" s="2"/>
      <c r="D47" s="2"/>
      <c r="E47" s="2" t="str">
        <f t="shared" si="0"/>
        <v/>
      </c>
      <c r="F47" s="2"/>
      <c r="G47" s="2"/>
      <c r="H47" s="2"/>
      <c r="I47" s="2"/>
      <c r="J47" s="2"/>
      <c r="K47" s="2" t="str">
        <f t="shared" si="20"/>
        <v/>
      </c>
      <c r="L47" s="13"/>
      <c r="M47" s="7"/>
      <c r="N47" s="37"/>
      <c r="O47" s="13"/>
      <c r="P47" s="7"/>
      <c r="Q47" s="37"/>
      <c r="R47" s="13"/>
      <c r="S47" s="7"/>
      <c r="T47" s="14"/>
      <c r="U47" s="13"/>
      <c r="V47" s="7"/>
      <c r="W47" s="14"/>
      <c r="Y47" t="str">
        <f t="shared" si="17"/>
        <v/>
      </c>
      <c r="AA47" t="str">
        <f t="shared" si="21"/>
        <v/>
      </c>
      <c r="AB47" t="str">
        <f t="shared" si="22"/>
        <v/>
      </c>
      <c r="AC47" t="str">
        <f t="shared" si="23"/>
        <v/>
      </c>
      <c r="AE47" t="str">
        <f t="shared" si="18"/>
        <v/>
      </c>
      <c r="AG47" t="str">
        <f t="shared" si="24"/>
        <v/>
      </c>
      <c r="AI47" t="str">
        <f t="shared" si="25"/>
        <v/>
      </c>
      <c r="AJ47" t="str">
        <f t="shared" si="26"/>
        <v/>
      </c>
      <c r="AP47" t="str">
        <f t="shared" si="27"/>
        <v/>
      </c>
      <c r="AQ47" t="str">
        <f t="shared" si="28"/>
        <v/>
      </c>
      <c r="AR47" t="str">
        <f t="shared" si="29"/>
        <v/>
      </c>
      <c r="AS47" t="str">
        <f t="shared" si="30"/>
        <v/>
      </c>
      <c r="AT47" t="str">
        <f t="shared" si="31"/>
        <v/>
      </c>
      <c r="AU47" t="str">
        <f t="shared" si="32"/>
        <v/>
      </c>
      <c r="AV47" t="str">
        <f t="shared" si="33"/>
        <v/>
      </c>
      <c r="AW47" t="str">
        <f t="shared" si="34"/>
        <v/>
      </c>
    </row>
    <row r="48" spans="1:49">
      <c r="A48" s="2">
        <v>46</v>
      </c>
      <c r="B48" s="2" t="str">
        <f t="shared" si="19"/>
        <v/>
      </c>
      <c r="C48" s="2"/>
      <c r="D48" s="2"/>
      <c r="E48" s="2" t="str">
        <f t="shared" si="0"/>
        <v/>
      </c>
      <c r="F48" s="2"/>
      <c r="G48" s="2"/>
      <c r="H48" s="2"/>
      <c r="I48" s="2"/>
      <c r="J48" s="2"/>
      <c r="K48" s="2" t="str">
        <f t="shared" si="20"/>
        <v/>
      </c>
      <c r="L48" s="13"/>
      <c r="M48" s="7"/>
      <c r="N48" s="37"/>
      <c r="O48" s="13"/>
      <c r="P48" s="7"/>
      <c r="Q48" s="37"/>
      <c r="R48" s="13"/>
      <c r="S48" s="7"/>
      <c r="T48" s="14"/>
      <c r="U48" s="13"/>
      <c r="V48" s="7"/>
      <c r="W48" s="14"/>
      <c r="Y48" t="str">
        <f t="shared" si="17"/>
        <v/>
      </c>
      <c r="AA48" t="str">
        <f t="shared" si="21"/>
        <v/>
      </c>
      <c r="AB48" t="str">
        <f t="shared" si="22"/>
        <v/>
      </c>
      <c r="AC48" t="str">
        <f t="shared" si="23"/>
        <v/>
      </c>
      <c r="AE48" t="str">
        <f t="shared" si="18"/>
        <v/>
      </c>
      <c r="AG48" t="str">
        <f t="shared" si="24"/>
        <v/>
      </c>
      <c r="AI48" t="str">
        <f t="shared" si="25"/>
        <v/>
      </c>
      <c r="AJ48" t="str">
        <f t="shared" si="26"/>
        <v/>
      </c>
      <c r="AP48" t="str">
        <f t="shared" si="27"/>
        <v/>
      </c>
      <c r="AQ48" t="str">
        <f t="shared" si="28"/>
        <v/>
      </c>
      <c r="AR48" t="str">
        <f t="shared" si="29"/>
        <v/>
      </c>
      <c r="AS48" t="str">
        <f t="shared" si="30"/>
        <v/>
      </c>
      <c r="AT48" t="str">
        <f t="shared" si="31"/>
        <v/>
      </c>
      <c r="AU48" t="str">
        <f t="shared" si="32"/>
        <v/>
      </c>
      <c r="AV48" t="str">
        <f t="shared" si="33"/>
        <v/>
      </c>
      <c r="AW48" t="str">
        <f t="shared" si="34"/>
        <v/>
      </c>
    </row>
    <row r="49" spans="1:49">
      <c r="A49" s="2">
        <v>47</v>
      </c>
      <c r="B49" s="2" t="str">
        <f t="shared" si="19"/>
        <v/>
      </c>
      <c r="C49" s="2"/>
      <c r="D49" s="2"/>
      <c r="E49" s="2" t="str">
        <f t="shared" si="0"/>
        <v/>
      </c>
      <c r="F49" s="2"/>
      <c r="G49" s="2"/>
      <c r="H49" s="2"/>
      <c r="I49" s="2"/>
      <c r="J49" s="2"/>
      <c r="K49" s="2" t="str">
        <f t="shared" si="20"/>
        <v/>
      </c>
      <c r="L49" s="13"/>
      <c r="M49" s="7"/>
      <c r="N49" s="37"/>
      <c r="O49" s="13"/>
      <c r="P49" s="7"/>
      <c r="Q49" s="37"/>
      <c r="R49" s="13"/>
      <c r="S49" s="7"/>
      <c r="T49" s="14"/>
      <c r="U49" s="13"/>
      <c r="V49" s="7"/>
      <c r="W49" s="14"/>
      <c r="Y49" t="str">
        <f t="shared" si="17"/>
        <v/>
      </c>
      <c r="AA49" t="str">
        <f t="shared" si="21"/>
        <v/>
      </c>
      <c r="AB49" t="str">
        <f t="shared" si="22"/>
        <v/>
      </c>
      <c r="AC49" t="str">
        <f t="shared" si="23"/>
        <v/>
      </c>
      <c r="AE49" t="str">
        <f t="shared" si="18"/>
        <v/>
      </c>
      <c r="AG49" t="str">
        <f t="shared" si="24"/>
        <v/>
      </c>
      <c r="AI49" t="str">
        <f t="shared" si="25"/>
        <v/>
      </c>
      <c r="AJ49" t="str">
        <f t="shared" si="26"/>
        <v/>
      </c>
      <c r="AP49" t="str">
        <f t="shared" si="27"/>
        <v/>
      </c>
      <c r="AQ49" t="str">
        <f t="shared" si="28"/>
        <v/>
      </c>
      <c r="AR49" t="str">
        <f t="shared" si="29"/>
        <v/>
      </c>
      <c r="AS49" t="str">
        <f t="shared" si="30"/>
        <v/>
      </c>
      <c r="AT49" t="str">
        <f t="shared" si="31"/>
        <v/>
      </c>
      <c r="AU49" t="str">
        <f t="shared" si="32"/>
        <v/>
      </c>
      <c r="AV49" t="str">
        <f t="shared" si="33"/>
        <v/>
      </c>
      <c r="AW49" t="str">
        <f t="shared" si="34"/>
        <v/>
      </c>
    </row>
    <row r="50" spans="1:49">
      <c r="A50" s="2">
        <v>48</v>
      </c>
      <c r="B50" s="2" t="str">
        <f t="shared" si="19"/>
        <v/>
      </c>
      <c r="C50" s="2"/>
      <c r="D50" s="2"/>
      <c r="E50" s="2" t="str">
        <f t="shared" si="0"/>
        <v/>
      </c>
      <c r="F50" s="2"/>
      <c r="G50" s="2"/>
      <c r="H50" s="2"/>
      <c r="I50" s="2"/>
      <c r="J50" s="2"/>
      <c r="K50" s="2" t="str">
        <f t="shared" si="20"/>
        <v/>
      </c>
      <c r="L50" s="13"/>
      <c r="M50" s="7"/>
      <c r="N50" s="37"/>
      <c r="O50" s="13"/>
      <c r="P50" s="7"/>
      <c r="Q50" s="37"/>
      <c r="R50" s="13"/>
      <c r="S50" s="7"/>
      <c r="T50" s="14"/>
      <c r="U50" s="13"/>
      <c r="V50" s="7"/>
      <c r="W50" s="14"/>
      <c r="Y50" t="str">
        <f t="shared" si="17"/>
        <v/>
      </c>
      <c r="AA50" t="str">
        <f t="shared" si="21"/>
        <v/>
      </c>
      <c r="AB50" t="str">
        <f t="shared" si="22"/>
        <v/>
      </c>
      <c r="AC50" t="str">
        <f t="shared" si="23"/>
        <v/>
      </c>
      <c r="AE50" t="str">
        <f t="shared" si="18"/>
        <v/>
      </c>
      <c r="AG50" t="str">
        <f t="shared" si="24"/>
        <v/>
      </c>
      <c r="AI50" t="str">
        <f t="shared" si="25"/>
        <v/>
      </c>
      <c r="AJ50" t="str">
        <f t="shared" si="26"/>
        <v/>
      </c>
      <c r="AP50" t="str">
        <f t="shared" si="27"/>
        <v/>
      </c>
      <c r="AQ50" t="str">
        <f t="shared" si="28"/>
        <v/>
      </c>
      <c r="AR50" t="str">
        <f t="shared" si="29"/>
        <v/>
      </c>
      <c r="AS50" t="str">
        <f t="shared" si="30"/>
        <v/>
      </c>
      <c r="AT50" t="str">
        <f t="shared" si="31"/>
        <v/>
      </c>
      <c r="AU50" t="str">
        <f t="shared" si="32"/>
        <v/>
      </c>
      <c r="AV50" t="str">
        <f t="shared" si="33"/>
        <v/>
      </c>
      <c r="AW50" t="str">
        <f t="shared" si="34"/>
        <v/>
      </c>
    </row>
    <row r="51" spans="1:49">
      <c r="A51" s="2">
        <v>49</v>
      </c>
      <c r="B51" s="2" t="str">
        <f t="shared" si="19"/>
        <v/>
      </c>
      <c r="C51" s="2"/>
      <c r="D51" s="2"/>
      <c r="E51" s="2" t="str">
        <f t="shared" si="0"/>
        <v/>
      </c>
      <c r="F51" s="2"/>
      <c r="G51" s="2"/>
      <c r="H51" s="2"/>
      <c r="I51" s="2"/>
      <c r="J51" s="2"/>
      <c r="K51" s="2" t="str">
        <f t="shared" si="20"/>
        <v/>
      </c>
      <c r="L51" s="13"/>
      <c r="M51" s="7"/>
      <c r="N51" s="37"/>
      <c r="O51" s="13"/>
      <c r="P51" s="7"/>
      <c r="Q51" s="37"/>
      <c r="R51" s="13"/>
      <c r="S51" s="7"/>
      <c r="T51" s="14"/>
      <c r="U51" s="13"/>
      <c r="V51" s="7"/>
      <c r="W51" s="14"/>
      <c r="Y51" t="str">
        <f t="shared" si="17"/>
        <v/>
      </c>
      <c r="AA51" t="str">
        <f t="shared" si="21"/>
        <v/>
      </c>
      <c r="AB51" t="str">
        <f t="shared" si="22"/>
        <v/>
      </c>
      <c r="AC51" t="str">
        <f t="shared" si="23"/>
        <v/>
      </c>
      <c r="AE51" t="str">
        <f t="shared" si="18"/>
        <v/>
      </c>
      <c r="AG51" t="str">
        <f t="shared" si="24"/>
        <v/>
      </c>
      <c r="AI51" t="str">
        <f t="shared" si="25"/>
        <v/>
      </c>
      <c r="AJ51" t="str">
        <f t="shared" si="26"/>
        <v/>
      </c>
      <c r="AP51" t="str">
        <f t="shared" si="27"/>
        <v/>
      </c>
      <c r="AQ51" t="str">
        <f t="shared" si="28"/>
        <v/>
      </c>
      <c r="AR51" t="str">
        <f t="shared" si="29"/>
        <v/>
      </c>
      <c r="AS51" t="str">
        <f t="shared" si="30"/>
        <v/>
      </c>
      <c r="AT51" t="str">
        <f t="shared" si="31"/>
        <v/>
      </c>
      <c r="AU51" t="str">
        <f t="shared" si="32"/>
        <v/>
      </c>
      <c r="AV51" t="str">
        <f t="shared" si="33"/>
        <v/>
      </c>
      <c r="AW51" t="str">
        <f t="shared" si="34"/>
        <v/>
      </c>
    </row>
    <row r="52" spans="1:49">
      <c r="A52" s="2">
        <v>50</v>
      </c>
      <c r="B52" s="2" t="str">
        <f t="shared" si="19"/>
        <v/>
      </c>
      <c r="C52" s="2"/>
      <c r="D52" s="2"/>
      <c r="E52" s="2" t="str">
        <f t="shared" si="0"/>
        <v/>
      </c>
      <c r="F52" s="2"/>
      <c r="G52" s="2"/>
      <c r="H52" s="2"/>
      <c r="I52" s="2"/>
      <c r="J52" s="2"/>
      <c r="K52" s="2" t="str">
        <f t="shared" si="20"/>
        <v/>
      </c>
      <c r="L52" s="13"/>
      <c r="M52" s="7"/>
      <c r="N52" s="37"/>
      <c r="O52" s="13"/>
      <c r="P52" s="7"/>
      <c r="Q52" s="37"/>
      <c r="R52" s="13"/>
      <c r="S52" s="7"/>
      <c r="T52" s="14"/>
      <c r="U52" s="13"/>
      <c r="V52" s="7"/>
      <c r="W52" s="14"/>
      <c r="Y52" t="str">
        <f t="shared" si="17"/>
        <v/>
      </c>
      <c r="AA52" t="str">
        <f t="shared" si="21"/>
        <v/>
      </c>
      <c r="AB52" t="str">
        <f t="shared" si="22"/>
        <v/>
      </c>
      <c r="AC52" t="str">
        <f t="shared" si="23"/>
        <v/>
      </c>
      <c r="AE52" t="str">
        <f t="shared" si="18"/>
        <v/>
      </c>
      <c r="AG52" t="str">
        <f t="shared" si="24"/>
        <v/>
      </c>
      <c r="AI52" t="str">
        <f t="shared" si="25"/>
        <v/>
      </c>
      <c r="AJ52" t="str">
        <f t="shared" si="26"/>
        <v/>
      </c>
      <c r="AP52" t="str">
        <f t="shared" si="27"/>
        <v/>
      </c>
      <c r="AQ52" t="str">
        <f t="shared" si="28"/>
        <v/>
      </c>
      <c r="AR52" t="str">
        <f t="shared" si="29"/>
        <v/>
      </c>
      <c r="AS52" t="str">
        <f t="shared" si="30"/>
        <v/>
      </c>
      <c r="AT52" t="str">
        <f t="shared" si="31"/>
        <v/>
      </c>
      <c r="AU52" t="str">
        <f t="shared" si="32"/>
        <v/>
      </c>
      <c r="AV52" t="str">
        <f t="shared" si="33"/>
        <v/>
      </c>
      <c r="AW52" t="str">
        <f t="shared" si="34"/>
        <v/>
      </c>
    </row>
    <row r="53" spans="1:49">
      <c r="A53" s="2">
        <v>51</v>
      </c>
      <c r="B53" s="2" t="str">
        <f t="shared" si="19"/>
        <v/>
      </c>
      <c r="C53" s="2"/>
      <c r="D53" s="2"/>
      <c r="E53" s="2" t="str">
        <f t="shared" si="0"/>
        <v/>
      </c>
      <c r="F53" s="2"/>
      <c r="G53" s="2"/>
      <c r="H53" s="2"/>
      <c r="I53" s="2"/>
      <c r="J53" s="2"/>
      <c r="K53" s="2" t="str">
        <f t="shared" si="20"/>
        <v/>
      </c>
      <c r="L53" s="13"/>
      <c r="M53" s="7"/>
      <c r="N53" s="37"/>
      <c r="O53" s="13"/>
      <c r="P53" s="7"/>
      <c r="Q53" s="37"/>
      <c r="R53" s="13"/>
      <c r="S53" s="7"/>
      <c r="T53" s="14"/>
      <c r="U53" s="13"/>
      <c r="V53" s="7"/>
      <c r="W53" s="14"/>
      <c r="Y53" t="str">
        <f t="shared" si="17"/>
        <v/>
      </c>
      <c r="AA53" t="str">
        <f t="shared" si="21"/>
        <v/>
      </c>
      <c r="AB53" t="str">
        <f t="shared" si="22"/>
        <v/>
      </c>
      <c r="AC53" t="str">
        <f t="shared" si="23"/>
        <v/>
      </c>
      <c r="AE53" t="str">
        <f t="shared" si="18"/>
        <v/>
      </c>
      <c r="AG53" t="str">
        <f t="shared" si="24"/>
        <v/>
      </c>
      <c r="AI53" t="str">
        <f t="shared" si="25"/>
        <v/>
      </c>
      <c r="AJ53" t="str">
        <f t="shared" si="26"/>
        <v/>
      </c>
      <c r="AP53" t="str">
        <f t="shared" si="27"/>
        <v/>
      </c>
      <c r="AQ53" t="str">
        <f t="shared" si="28"/>
        <v/>
      </c>
      <c r="AR53" t="str">
        <f t="shared" si="29"/>
        <v/>
      </c>
      <c r="AS53" t="str">
        <f t="shared" si="30"/>
        <v/>
      </c>
      <c r="AT53" t="str">
        <f t="shared" si="31"/>
        <v/>
      </c>
      <c r="AU53" t="str">
        <f t="shared" si="32"/>
        <v/>
      </c>
      <c r="AV53" t="str">
        <f t="shared" si="33"/>
        <v/>
      </c>
      <c r="AW53" t="str">
        <f t="shared" si="34"/>
        <v/>
      </c>
    </row>
    <row r="54" spans="1:49">
      <c r="A54" s="2">
        <v>52</v>
      </c>
      <c r="B54" s="2" t="str">
        <f t="shared" si="19"/>
        <v/>
      </c>
      <c r="C54" s="2"/>
      <c r="D54" s="2"/>
      <c r="E54" s="2" t="str">
        <f t="shared" si="0"/>
        <v/>
      </c>
      <c r="F54" s="2"/>
      <c r="G54" s="2"/>
      <c r="H54" s="2"/>
      <c r="I54" s="2"/>
      <c r="J54" s="2"/>
      <c r="K54" s="2" t="str">
        <f t="shared" si="20"/>
        <v/>
      </c>
      <c r="L54" s="13"/>
      <c r="M54" s="7"/>
      <c r="N54" s="37"/>
      <c r="O54" s="13"/>
      <c r="P54" s="7"/>
      <c r="Q54" s="37"/>
      <c r="R54" s="13"/>
      <c r="S54" s="7"/>
      <c r="T54" s="14"/>
      <c r="U54" s="13"/>
      <c r="V54" s="7"/>
      <c r="W54" s="14"/>
      <c r="Y54" t="str">
        <f t="shared" si="17"/>
        <v/>
      </c>
      <c r="AA54" t="str">
        <f t="shared" si="21"/>
        <v/>
      </c>
      <c r="AB54" t="str">
        <f t="shared" si="22"/>
        <v/>
      </c>
      <c r="AC54" t="str">
        <f t="shared" si="23"/>
        <v/>
      </c>
      <c r="AE54" t="str">
        <f t="shared" si="18"/>
        <v/>
      </c>
      <c r="AG54" t="str">
        <f t="shared" si="24"/>
        <v/>
      </c>
      <c r="AI54" t="str">
        <f t="shared" si="25"/>
        <v/>
      </c>
      <c r="AJ54" t="str">
        <f t="shared" si="26"/>
        <v/>
      </c>
      <c r="AP54" t="str">
        <f t="shared" si="27"/>
        <v/>
      </c>
      <c r="AQ54" t="str">
        <f t="shared" si="28"/>
        <v/>
      </c>
      <c r="AR54" t="str">
        <f t="shared" si="29"/>
        <v/>
      </c>
      <c r="AS54" t="str">
        <f t="shared" si="30"/>
        <v/>
      </c>
      <c r="AT54" t="str">
        <f t="shared" si="31"/>
        <v/>
      </c>
      <c r="AU54" t="str">
        <f t="shared" si="32"/>
        <v/>
      </c>
      <c r="AV54" t="str">
        <f t="shared" si="33"/>
        <v/>
      </c>
      <c r="AW54" t="str">
        <f t="shared" si="34"/>
        <v/>
      </c>
    </row>
    <row r="55" spans="1:49">
      <c r="A55" s="2">
        <v>53</v>
      </c>
      <c r="B55" s="2" t="str">
        <f t="shared" si="19"/>
        <v/>
      </c>
      <c r="C55" s="2"/>
      <c r="D55" s="2"/>
      <c r="E55" s="2" t="str">
        <f t="shared" si="0"/>
        <v/>
      </c>
      <c r="F55" s="2"/>
      <c r="G55" s="2"/>
      <c r="H55" s="2"/>
      <c r="I55" s="2"/>
      <c r="J55" s="2"/>
      <c r="K55" s="2" t="str">
        <f t="shared" si="20"/>
        <v/>
      </c>
      <c r="L55" s="13"/>
      <c r="M55" s="7"/>
      <c r="N55" s="37"/>
      <c r="O55" s="13"/>
      <c r="P55" s="7"/>
      <c r="Q55" s="37"/>
      <c r="R55" s="13"/>
      <c r="S55" s="7"/>
      <c r="T55" s="14"/>
      <c r="U55" s="13"/>
      <c r="V55" s="7"/>
      <c r="W55" s="14"/>
      <c r="Y55" t="str">
        <f t="shared" si="17"/>
        <v/>
      </c>
      <c r="AA55" t="str">
        <f t="shared" si="21"/>
        <v/>
      </c>
      <c r="AB55" t="str">
        <f t="shared" si="22"/>
        <v/>
      </c>
      <c r="AC55" t="str">
        <f t="shared" si="23"/>
        <v/>
      </c>
      <c r="AE55" t="str">
        <f t="shared" si="18"/>
        <v/>
      </c>
      <c r="AG55" t="str">
        <f t="shared" si="24"/>
        <v/>
      </c>
      <c r="AI55" t="str">
        <f t="shared" si="25"/>
        <v/>
      </c>
      <c r="AJ55" t="str">
        <f t="shared" si="26"/>
        <v/>
      </c>
      <c r="AP55" t="str">
        <f t="shared" si="27"/>
        <v/>
      </c>
      <c r="AQ55" t="str">
        <f t="shared" si="28"/>
        <v/>
      </c>
      <c r="AR55" t="str">
        <f t="shared" si="29"/>
        <v/>
      </c>
      <c r="AS55" t="str">
        <f t="shared" si="30"/>
        <v/>
      </c>
      <c r="AT55" t="str">
        <f t="shared" si="31"/>
        <v/>
      </c>
      <c r="AU55" t="str">
        <f t="shared" si="32"/>
        <v/>
      </c>
      <c r="AV55" t="str">
        <f t="shared" si="33"/>
        <v/>
      </c>
      <c r="AW55" t="str">
        <f t="shared" si="34"/>
        <v/>
      </c>
    </row>
    <row r="56" spans="1:49">
      <c r="A56" s="2">
        <v>54</v>
      </c>
      <c r="B56" s="2" t="str">
        <f t="shared" si="19"/>
        <v/>
      </c>
      <c r="C56" s="2"/>
      <c r="D56" s="2"/>
      <c r="E56" s="2" t="str">
        <f t="shared" si="0"/>
        <v/>
      </c>
      <c r="F56" s="2"/>
      <c r="G56" s="2"/>
      <c r="H56" s="2"/>
      <c r="I56" s="2"/>
      <c r="J56" s="2"/>
      <c r="K56" s="2" t="str">
        <f t="shared" si="20"/>
        <v/>
      </c>
      <c r="L56" s="13"/>
      <c r="M56" s="7"/>
      <c r="N56" s="37"/>
      <c r="O56" s="13"/>
      <c r="P56" s="7"/>
      <c r="Q56" s="37"/>
      <c r="R56" s="13"/>
      <c r="S56" s="7"/>
      <c r="T56" s="14"/>
      <c r="U56" s="13"/>
      <c r="V56" s="7"/>
      <c r="W56" s="14"/>
      <c r="Y56" t="str">
        <f t="shared" si="17"/>
        <v/>
      </c>
      <c r="AA56" t="str">
        <f t="shared" si="21"/>
        <v/>
      </c>
      <c r="AB56" t="str">
        <f t="shared" si="22"/>
        <v/>
      </c>
      <c r="AC56" t="str">
        <f t="shared" si="23"/>
        <v/>
      </c>
      <c r="AE56" t="str">
        <f t="shared" si="18"/>
        <v/>
      </c>
      <c r="AG56" t="str">
        <f t="shared" si="24"/>
        <v/>
      </c>
      <c r="AI56" t="str">
        <f t="shared" si="25"/>
        <v/>
      </c>
      <c r="AJ56" t="str">
        <f t="shared" si="26"/>
        <v/>
      </c>
      <c r="AP56" t="str">
        <f t="shared" si="27"/>
        <v/>
      </c>
      <c r="AQ56" t="str">
        <f t="shared" si="28"/>
        <v/>
      </c>
      <c r="AR56" t="str">
        <f t="shared" si="29"/>
        <v/>
      </c>
      <c r="AS56" t="str">
        <f t="shared" si="30"/>
        <v/>
      </c>
      <c r="AT56" t="str">
        <f t="shared" si="31"/>
        <v/>
      </c>
      <c r="AU56" t="str">
        <f t="shared" si="32"/>
        <v/>
      </c>
      <c r="AV56" t="str">
        <f t="shared" si="33"/>
        <v/>
      </c>
      <c r="AW56" t="str">
        <f t="shared" si="34"/>
        <v/>
      </c>
    </row>
    <row r="57" spans="1:49">
      <c r="A57" s="2">
        <v>55</v>
      </c>
      <c r="B57" s="2" t="str">
        <f t="shared" si="19"/>
        <v/>
      </c>
      <c r="C57" s="2"/>
      <c r="D57" s="2"/>
      <c r="E57" s="2" t="str">
        <f t="shared" si="0"/>
        <v/>
      </c>
      <c r="F57" s="2"/>
      <c r="G57" s="2"/>
      <c r="H57" s="2"/>
      <c r="I57" s="2"/>
      <c r="J57" s="2"/>
      <c r="K57" s="2" t="str">
        <f t="shared" si="20"/>
        <v/>
      </c>
      <c r="L57" s="13"/>
      <c r="M57" s="7"/>
      <c r="N57" s="37"/>
      <c r="O57" s="13"/>
      <c r="P57" s="7"/>
      <c r="Q57" s="37"/>
      <c r="R57" s="13"/>
      <c r="S57" s="7"/>
      <c r="T57" s="14"/>
      <c r="U57" s="13"/>
      <c r="V57" s="7"/>
      <c r="W57" s="14"/>
      <c r="Y57" t="str">
        <f t="shared" si="17"/>
        <v/>
      </c>
      <c r="AA57" t="str">
        <f t="shared" si="21"/>
        <v/>
      </c>
      <c r="AB57" t="str">
        <f t="shared" si="22"/>
        <v/>
      </c>
      <c r="AC57" t="str">
        <f t="shared" si="23"/>
        <v/>
      </c>
      <c r="AE57" t="str">
        <f t="shared" si="18"/>
        <v/>
      </c>
      <c r="AG57" t="str">
        <f t="shared" si="24"/>
        <v/>
      </c>
      <c r="AI57" t="str">
        <f t="shared" si="25"/>
        <v/>
      </c>
      <c r="AJ57" t="str">
        <f t="shared" si="26"/>
        <v/>
      </c>
      <c r="AP57" t="str">
        <f t="shared" si="27"/>
        <v/>
      </c>
      <c r="AQ57" t="str">
        <f t="shared" si="28"/>
        <v/>
      </c>
      <c r="AR57" t="str">
        <f t="shared" si="29"/>
        <v/>
      </c>
      <c r="AS57" t="str">
        <f t="shared" si="30"/>
        <v/>
      </c>
      <c r="AT57" t="str">
        <f t="shared" si="31"/>
        <v/>
      </c>
      <c r="AU57" t="str">
        <f t="shared" si="32"/>
        <v/>
      </c>
      <c r="AV57" t="str">
        <f t="shared" si="33"/>
        <v/>
      </c>
      <c r="AW57" t="str">
        <f t="shared" si="34"/>
        <v/>
      </c>
    </row>
    <row r="58" spans="1:49">
      <c r="A58" s="2">
        <v>56</v>
      </c>
      <c r="B58" s="2" t="str">
        <f t="shared" si="19"/>
        <v/>
      </c>
      <c r="C58" s="2"/>
      <c r="D58" s="2"/>
      <c r="E58" s="2" t="str">
        <f t="shared" si="0"/>
        <v/>
      </c>
      <c r="F58" s="2"/>
      <c r="G58" s="2"/>
      <c r="H58" s="2"/>
      <c r="I58" s="2"/>
      <c r="J58" s="2"/>
      <c r="K58" s="2" t="str">
        <f t="shared" si="20"/>
        <v/>
      </c>
      <c r="L58" s="13"/>
      <c r="M58" s="7"/>
      <c r="N58" s="37"/>
      <c r="O58" s="13"/>
      <c r="P58" s="7"/>
      <c r="Q58" s="37"/>
      <c r="R58" s="13"/>
      <c r="S58" s="7"/>
      <c r="T58" s="14"/>
      <c r="U58" s="13"/>
      <c r="V58" s="7"/>
      <c r="W58" s="14"/>
      <c r="Y58" t="str">
        <f t="shared" si="17"/>
        <v/>
      </c>
      <c r="AA58" t="str">
        <f t="shared" si="21"/>
        <v/>
      </c>
      <c r="AB58" t="str">
        <f t="shared" si="22"/>
        <v/>
      </c>
      <c r="AC58" t="str">
        <f t="shared" si="23"/>
        <v/>
      </c>
      <c r="AE58" t="str">
        <f t="shared" si="18"/>
        <v/>
      </c>
      <c r="AG58" t="str">
        <f t="shared" si="24"/>
        <v/>
      </c>
      <c r="AI58" t="str">
        <f t="shared" si="25"/>
        <v/>
      </c>
      <c r="AJ58" t="str">
        <f t="shared" si="26"/>
        <v/>
      </c>
      <c r="AP58" t="str">
        <f t="shared" si="27"/>
        <v/>
      </c>
      <c r="AQ58" t="str">
        <f t="shared" si="28"/>
        <v/>
      </c>
      <c r="AR58" t="str">
        <f t="shared" si="29"/>
        <v/>
      </c>
      <c r="AS58" t="str">
        <f t="shared" si="30"/>
        <v/>
      </c>
      <c r="AT58" t="str">
        <f t="shared" si="31"/>
        <v/>
      </c>
      <c r="AU58" t="str">
        <f t="shared" si="32"/>
        <v/>
      </c>
      <c r="AV58" t="str">
        <f t="shared" si="33"/>
        <v/>
      </c>
      <c r="AW58" t="str">
        <f t="shared" si="34"/>
        <v/>
      </c>
    </row>
    <row r="59" spans="1:49">
      <c r="A59" s="2">
        <v>57</v>
      </c>
      <c r="B59" s="2" t="str">
        <f t="shared" si="19"/>
        <v/>
      </c>
      <c r="C59" s="2"/>
      <c r="D59" s="2"/>
      <c r="E59" s="2" t="str">
        <f t="shared" si="0"/>
        <v/>
      </c>
      <c r="F59" s="2"/>
      <c r="G59" s="2"/>
      <c r="H59" s="2"/>
      <c r="I59" s="2"/>
      <c r="J59" s="2"/>
      <c r="K59" s="2" t="str">
        <f t="shared" si="20"/>
        <v/>
      </c>
      <c r="L59" s="13"/>
      <c r="M59" s="7"/>
      <c r="N59" s="37"/>
      <c r="O59" s="13"/>
      <c r="P59" s="7"/>
      <c r="Q59" s="37"/>
      <c r="R59" s="13"/>
      <c r="S59" s="7"/>
      <c r="T59" s="14"/>
      <c r="U59" s="13"/>
      <c r="V59" s="7"/>
      <c r="W59" s="14"/>
      <c r="Y59" t="str">
        <f t="shared" si="17"/>
        <v/>
      </c>
      <c r="AA59" t="str">
        <f t="shared" si="21"/>
        <v/>
      </c>
      <c r="AB59" t="str">
        <f t="shared" si="22"/>
        <v/>
      </c>
      <c r="AC59" t="str">
        <f t="shared" si="23"/>
        <v/>
      </c>
      <c r="AE59" t="str">
        <f t="shared" si="18"/>
        <v/>
      </c>
      <c r="AG59" t="str">
        <f t="shared" si="24"/>
        <v/>
      </c>
      <c r="AI59" t="str">
        <f t="shared" si="25"/>
        <v/>
      </c>
      <c r="AJ59" t="str">
        <f t="shared" si="26"/>
        <v/>
      </c>
      <c r="AP59" t="str">
        <f t="shared" si="27"/>
        <v/>
      </c>
      <c r="AQ59" t="str">
        <f t="shared" si="28"/>
        <v/>
      </c>
      <c r="AR59" t="str">
        <f t="shared" si="29"/>
        <v/>
      </c>
      <c r="AS59" t="str">
        <f t="shared" si="30"/>
        <v/>
      </c>
      <c r="AT59" t="str">
        <f t="shared" si="31"/>
        <v/>
      </c>
      <c r="AU59" t="str">
        <f t="shared" si="32"/>
        <v/>
      </c>
      <c r="AV59" t="str">
        <f t="shared" si="33"/>
        <v/>
      </c>
      <c r="AW59" t="str">
        <f t="shared" si="34"/>
        <v/>
      </c>
    </row>
    <row r="60" spans="1:49">
      <c r="A60" s="2">
        <v>58</v>
      </c>
      <c r="B60" s="2" t="str">
        <f t="shared" si="19"/>
        <v/>
      </c>
      <c r="C60" s="2"/>
      <c r="D60" s="2"/>
      <c r="E60" s="2" t="str">
        <f t="shared" si="0"/>
        <v/>
      </c>
      <c r="F60" s="2"/>
      <c r="G60" s="2"/>
      <c r="H60" s="2"/>
      <c r="I60" s="2"/>
      <c r="J60" s="2"/>
      <c r="K60" s="2" t="str">
        <f t="shared" si="20"/>
        <v/>
      </c>
      <c r="L60" s="13"/>
      <c r="M60" s="7"/>
      <c r="N60" s="37"/>
      <c r="O60" s="13"/>
      <c r="P60" s="7"/>
      <c r="Q60" s="37"/>
      <c r="R60" s="13"/>
      <c r="S60" s="7"/>
      <c r="T60" s="14"/>
      <c r="U60" s="13"/>
      <c r="V60" s="7"/>
      <c r="W60" s="14"/>
      <c r="Y60" t="str">
        <f t="shared" si="17"/>
        <v/>
      </c>
      <c r="AA60" t="str">
        <f t="shared" si="21"/>
        <v/>
      </c>
      <c r="AB60" t="str">
        <f t="shared" si="22"/>
        <v/>
      </c>
      <c r="AC60" t="str">
        <f t="shared" si="23"/>
        <v/>
      </c>
      <c r="AE60" t="str">
        <f t="shared" si="18"/>
        <v/>
      </c>
      <c r="AG60" t="str">
        <f t="shared" si="24"/>
        <v/>
      </c>
      <c r="AI60" t="str">
        <f t="shared" si="25"/>
        <v/>
      </c>
      <c r="AJ60" t="str">
        <f t="shared" si="26"/>
        <v/>
      </c>
      <c r="AP60" t="str">
        <f t="shared" si="27"/>
        <v/>
      </c>
      <c r="AQ60" t="str">
        <f t="shared" si="28"/>
        <v/>
      </c>
      <c r="AR60" t="str">
        <f t="shared" si="29"/>
        <v/>
      </c>
      <c r="AS60" t="str">
        <f t="shared" si="30"/>
        <v/>
      </c>
      <c r="AT60" t="str">
        <f t="shared" si="31"/>
        <v/>
      </c>
      <c r="AU60" t="str">
        <f t="shared" si="32"/>
        <v/>
      </c>
      <c r="AV60" t="str">
        <f t="shared" si="33"/>
        <v/>
      </c>
      <c r="AW60" t="str">
        <f t="shared" si="34"/>
        <v/>
      </c>
    </row>
    <row r="61" spans="1:49">
      <c r="A61" s="2">
        <v>59</v>
      </c>
      <c r="B61" s="2" t="str">
        <f t="shared" si="19"/>
        <v/>
      </c>
      <c r="C61" s="2"/>
      <c r="D61" s="2"/>
      <c r="E61" s="2" t="str">
        <f t="shared" si="0"/>
        <v/>
      </c>
      <c r="F61" s="2"/>
      <c r="G61" s="2"/>
      <c r="H61" s="2"/>
      <c r="I61" s="2"/>
      <c r="J61" s="2"/>
      <c r="K61" s="2" t="str">
        <f t="shared" si="20"/>
        <v/>
      </c>
      <c r="L61" s="13"/>
      <c r="M61" s="7"/>
      <c r="N61" s="37"/>
      <c r="O61" s="13"/>
      <c r="P61" s="7"/>
      <c r="Q61" s="37"/>
      <c r="R61" s="13"/>
      <c r="S61" s="7"/>
      <c r="T61" s="14"/>
      <c r="U61" s="13"/>
      <c r="V61" s="7"/>
      <c r="W61" s="14"/>
      <c r="Y61" t="str">
        <f t="shared" si="17"/>
        <v/>
      </c>
      <c r="AA61" t="str">
        <f t="shared" si="21"/>
        <v/>
      </c>
      <c r="AB61" t="str">
        <f t="shared" si="22"/>
        <v/>
      </c>
      <c r="AC61" t="str">
        <f t="shared" si="23"/>
        <v/>
      </c>
      <c r="AE61" t="str">
        <f t="shared" si="18"/>
        <v/>
      </c>
      <c r="AG61" t="str">
        <f t="shared" si="24"/>
        <v/>
      </c>
      <c r="AI61" t="str">
        <f t="shared" si="25"/>
        <v/>
      </c>
      <c r="AJ61" t="str">
        <f t="shared" si="26"/>
        <v/>
      </c>
      <c r="AP61" t="str">
        <f t="shared" si="27"/>
        <v/>
      </c>
      <c r="AQ61" t="str">
        <f t="shared" si="28"/>
        <v/>
      </c>
      <c r="AR61" t="str">
        <f t="shared" si="29"/>
        <v/>
      </c>
      <c r="AS61" t="str">
        <f t="shared" si="30"/>
        <v/>
      </c>
      <c r="AT61" t="str">
        <f t="shared" si="31"/>
        <v/>
      </c>
      <c r="AU61" t="str">
        <f t="shared" si="32"/>
        <v/>
      </c>
      <c r="AV61" t="str">
        <f t="shared" si="33"/>
        <v/>
      </c>
      <c r="AW61" t="str">
        <f t="shared" si="34"/>
        <v/>
      </c>
    </row>
    <row r="62" spans="1:49">
      <c r="A62" s="2">
        <v>60</v>
      </c>
      <c r="B62" s="2" t="str">
        <f t="shared" si="19"/>
        <v/>
      </c>
      <c r="C62" s="2"/>
      <c r="D62" s="2"/>
      <c r="E62" s="2" t="str">
        <f t="shared" si="0"/>
        <v/>
      </c>
      <c r="F62" s="2"/>
      <c r="G62" s="2"/>
      <c r="H62" s="2"/>
      <c r="I62" s="2"/>
      <c r="J62" s="2"/>
      <c r="K62" s="2" t="str">
        <f t="shared" si="20"/>
        <v/>
      </c>
      <c r="L62" s="13"/>
      <c r="M62" s="7"/>
      <c r="N62" s="37"/>
      <c r="O62" s="13"/>
      <c r="P62" s="7"/>
      <c r="Q62" s="37"/>
      <c r="R62" s="13"/>
      <c r="S62" s="7"/>
      <c r="T62" s="14"/>
      <c r="U62" s="13"/>
      <c r="V62" s="7"/>
      <c r="W62" s="14"/>
      <c r="Y62" t="str">
        <f t="shared" si="17"/>
        <v/>
      </c>
      <c r="AA62" t="str">
        <f t="shared" si="21"/>
        <v/>
      </c>
      <c r="AB62" t="str">
        <f t="shared" si="22"/>
        <v/>
      </c>
      <c r="AC62" t="str">
        <f t="shared" si="23"/>
        <v/>
      </c>
      <c r="AE62" t="str">
        <f t="shared" si="18"/>
        <v/>
      </c>
      <c r="AG62" t="str">
        <f t="shared" si="24"/>
        <v/>
      </c>
      <c r="AI62" t="str">
        <f t="shared" si="25"/>
        <v/>
      </c>
      <c r="AJ62" t="str">
        <f t="shared" si="26"/>
        <v/>
      </c>
      <c r="AP62" t="str">
        <f t="shared" si="27"/>
        <v/>
      </c>
      <c r="AQ62" t="str">
        <f t="shared" si="28"/>
        <v/>
      </c>
      <c r="AR62" t="str">
        <f t="shared" si="29"/>
        <v/>
      </c>
      <c r="AS62" t="str">
        <f t="shared" si="30"/>
        <v/>
      </c>
      <c r="AT62" t="str">
        <f t="shared" si="31"/>
        <v/>
      </c>
      <c r="AU62" t="str">
        <f t="shared" si="32"/>
        <v/>
      </c>
      <c r="AV62" t="str">
        <f t="shared" si="33"/>
        <v/>
      </c>
      <c r="AW62" t="str">
        <f t="shared" si="34"/>
        <v/>
      </c>
    </row>
    <row r="63" spans="1:49">
      <c r="A63" s="2">
        <v>61</v>
      </c>
      <c r="B63" s="2" t="str">
        <f t="shared" si="19"/>
        <v/>
      </c>
      <c r="C63" s="2"/>
      <c r="D63" s="2"/>
      <c r="E63" s="2" t="str">
        <f t="shared" si="0"/>
        <v/>
      </c>
      <c r="F63" s="2"/>
      <c r="G63" s="2"/>
      <c r="H63" s="2"/>
      <c r="I63" s="2"/>
      <c r="J63" s="2"/>
      <c r="K63" s="2" t="str">
        <f t="shared" si="20"/>
        <v/>
      </c>
      <c r="L63" s="13"/>
      <c r="M63" s="7"/>
      <c r="N63" s="37"/>
      <c r="O63" s="13"/>
      <c r="P63" s="7"/>
      <c r="Q63" s="37"/>
      <c r="R63" s="13"/>
      <c r="S63" s="7"/>
      <c r="T63" s="14"/>
      <c r="U63" s="13"/>
      <c r="V63" s="7"/>
      <c r="W63" s="14"/>
      <c r="Y63" t="str">
        <f t="shared" si="17"/>
        <v/>
      </c>
      <c r="AA63" t="str">
        <f t="shared" si="21"/>
        <v/>
      </c>
      <c r="AB63" t="str">
        <f t="shared" si="22"/>
        <v/>
      </c>
      <c r="AC63" t="str">
        <f t="shared" si="23"/>
        <v/>
      </c>
      <c r="AE63" t="str">
        <f t="shared" si="18"/>
        <v/>
      </c>
      <c r="AG63" t="str">
        <f t="shared" si="24"/>
        <v/>
      </c>
      <c r="AI63" t="str">
        <f t="shared" si="25"/>
        <v/>
      </c>
      <c r="AJ63" t="str">
        <f t="shared" si="26"/>
        <v/>
      </c>
      <c r="AP63" t="str">
        <f t="shared" si="27"/>
        <v/>
      </c>
      <c r="AQ63" t="str">
        <f t="shared" si="28"/>
        <v/>
      </c>
      <c r="AR63" t="str">
        <f t="shared" si="29"/>
        <v/>
      </c>
      <c r="AS63" t="str">
        <f t="shared" si="30"/>
        <v/>
      </c>
      <c r="AT63" t="str">
        <f t="shared" si="31"/>
        <v/>
      </c>
      <c r="AU63" t="str">
        <f t="shared" si="32"/>
        <v/>
      </c>
      <c r="AV63" t="str">
        <f t="shared" si="33"/>
        <v/>
      </c>
      <c r="AW63" t="str">
        <f t="shared" si="34"/>
        <v/>
      </c>
    </row>
    <row r="64" spans="1:49">
      <c r="A64" s="2">
        <v>62</v>
      </c>
      <c r="B64" s="2" t="str">
        <f t="shared" si="19"/>
        <v/>
      </c>
      <c r="C64" s="2"/>
      <c r="D64" s="2"/>
      <c r="E64" s="2" t="str">
        <f t="shared" si="0"/>
        <v/>
      </c>
      <c r="F64" s="2"/>
      <c r="G64" s="2"/>
      <c r="H64" s="2"/>
      <c r="I64" s="2"/>
      <c r="J64" s="2"/>
      <c r="K64" s="2" t="str">
        <f t="shared" si="20"/>
        <v/>
      </c>
      <c r="L64" s="13"/>
      <c r="M64" s="7"/>
      <c r="N64" s="37"/>
      <c r="O64" s="13"/>
      <c r="P64" s="7"/>
      <c r="Q64" s="37"/>
      <c r="R64" s="13"/>
      <c r="S64" s="7"/>
      <c r="T64" s="14"/>
      <c r="U64" s="13"/>
      <c r="V64" s="7"/>
      <c r="W64" s="14"/>
      <c r="Y64" t="str">
        <f t="shared" si="17"/>
        <v/>
      </c>
      <c r="AA64" t="str">
        <f t="shared" si="21"/>
        <v/>
      </c>
      <c r="AB64" t="str">
        <f t="shared" si="22"/>
        <v/>
      </c>
      <c r="AC64" t="str">
        <f t="shared" si="23"/>
        <v/>
      </c>
      <c r="AE64" t="str">
        <f t="shared" si="18"/>
        <v/>
      </c>
      <c r="AG64" t="str">
        <f t="shared" si="24"/>
        <v/>
      </c>
      <c r="AI64" t="str">
        <f t="shared" si="25"/>
        <v/>
      </c>
      <c r="AJ64" t="str">
        <f t="shared" si="26"/>
        <v/>
      </c>
      <c r="AP64" t="str">
        <f t="shared" si="27"/>
        <v/>
      </c>
      <c r="AQ64" t="str">
        <f t="shared" si="28"/>
        <v/>
      </c>
      <c r="AR64" t="str">
        <f t="shared" si="29"/>
        <v/>
      </c>
      <c r="AS64" t="str">
        <f t="shared" si="30"/>
        <v/>
      </c>
      <c r="AT64" t="str">
        <f t="shared" si="31"/>
        <v/>
      </c>
      <c r="AU64" t="str">
        <f t="shared" si="32"/>
        <v/>
      </c>
      <c r="AV64" t="str">
        <f t="shared" si="33"/>
        <v/>
      </c>
      <c r="AW64" t="str">
        <f t="shared" si="34"/>
        <v/>
      </c>
    </row>
    <row r="65" spans="1:49">
      <c r="A65" s="2">
        <v>63</v>
      </c>
      <c r="B65" s="2" t="str">
        <f t="shared" si="19"/>
        <v/>
      </c>
      <c r="C65" s="2"/>
      <c r="D65" s="2"/>
      <c r="E65" s="2" t="str">
        <f t="shared" si="0"/>
        <v/>
      </c>
      <c r="F65" s="2"/>
      <c r="G65" s="2"/>
      <c r="H65" s="2"/>
      <c r="I65" s="2"/>
      <c r="J65" s="2"/>
      <c r="K65" s="2" t="str">
        <f t="shared" si="20"/>
        <v/>
      </c>
      <c r="L65" s="13"/>
      <c r="M65" s="7"/>
      <c r="N65" s="37"/>
      <c r="O65" s="13"/>
      <c r="P65" s="7"/>
      <c r="Q65" s="37"/>
      <c r="R65" s="13"/>
      <c r="S65" s="7"/>
      <c r="T65" s="14"/>
      <c r="U65" s="13"/>
      <c r="V65" s="7"/>
      <c r="W65" s="14"/>
      <c r="Y65" t="str">
        <f t="shared" si="17"/>
        <v/>
      </c>
      <c r="AA65" t="str">
        <f t="shared" si="21"/>
        <v/>
      </c>
      <c r="AB65" t="str">
        <f t="shared" si="22"/>
        <v/>
      </c>
      <c r="AC65" t="str">
        <f t="shared" si="23"/>
        <v/>
      </c>
      <c r="AE65" t="str">
        <f t="shared" si="18"/>
        <v/>
      </c>
      <c r="AG65" t="str">
        <f t="shared" si="24"/>
        <v/>
      </c>
      <c r="AI65" t="str">
        <f t="shared" si="25"/>
        <v/>
      </c>
      <c r="AJ65" t="str">
        <f t="shared" si="26"/>
        <v/>
      </c>
      <c r="AP65" t="str">
        <f t="shared" si="27"/>
        <v/>
      </c>
      <c r="AQ65" t="str">
        <f t="shared" si="28"/>
        <v/>
      </c>
      <c r="AR65" t="str">
        <f t="shared" si="29"/>
        <v/>
      </c>
      <c r="AS65" t="str">
        <f t="shared" si="30"/>
        <v/>
      </c>
      <c r="AT65" t="str">
        <f t="shared" si="31"/>
        <v/>
      </c>
      <c r="AU65" t="str">
        <f t="shared" si="32"/>
        <v/>
      </c>
      <c r="AV65" t="str">
        <f t="shared" si="33"/>
        <v/>
      </c>
      <c r="AW65" t="str">
        <f t="shared" si="34"/>
        <v/>
      </c>
    </row>
    <row r="66" spans="1:49">
      <c r="A66" s="2">
        <v>64</v>
      </c>
      <c r="B66" s="2" t="str">
        <f t="shared" si="19"/>
        <v/>
      </c>
      <c r="C66" s="2"/>
      <c r="D66" s="2"/>
      <c r="E66" s="2" t="str">
        <f t="shared" si="0"/>
        <v/>
      </c>
      <c r="F66" s="2"/>
      <c r="G66" s="2"/>
      <c r="H66" s="2"/>
      <c r="I66" s="2"/>
      <c r="J66" s="2"/>
      <c r="K66" s="2" t="str">
        <f t="shared" si="20"/>
        <v/>
      </c>
      <c r="L66" s="13"/>
      <c r="M66" s="7"/>
      <c r="N66" s="37"/>
      <c r="O66" s="13"/>
      <c r="P66" s="7"/>
      <c r="Q66" s="37"/>
      <c r="R66" s="13"/>
      <c r="S66" s="7"/>
      <c r="T66" s="14"/>
      <c r="U66" s="13"/>
      <c r="V66" s="7"/>
      <c r="W66" s="14"/>
      <c r="Y66" t="str">
        <f t="shared" si="17"/>
        <v/>
      </c>
      <c r="AA66" t="str">
        <f t="shared" si="21"/>
        <v/>
      </c>
      <c r="AB66" t="str">
        <f t="shared" si="22"/>
        <v/>
      </c>
      <c r="AC66" t="str">
        <f t="shared" si="23"/>
        <v/>
      </c>
      <c r="AE66" t="str">
        <f t="shared" si="18"/>
        <v/>
      </c>
      <c r="AG66" t="str">
        <f t="shared" si="24"/>
        <v/>
      </c>
      <c r="AI66" t="str">
        <f t="shared" si="25"/>
        <v/>
      </c>
      <c r="AJ66" t="str">
        <f t="shared" si="26"/>
        <v/>
      </c>
      <c r="AP66" t="str">
        <f t="shared" si="27"/>
        <v/>
      </c>
      <c r="AQ66" t="str">
        <f t="shared" si="28"/>
        <v/>
      </c>
      <c r="AR66" t="str">
        <f t="shared" si="29"/>
        <v/>
      </c>
      <c r="AS66" t="str">
        <f t="shared" si="30"/>
        <v/>
      </c>
      <c r="AT66" t="str">
        <f t="shared" si="31"/>
        <v/>
      </c>
      <c r="AU66" t="str">
        <f t="shared" si="32"/>
        <v/>
      </c>
      <c r="AV66" t="str">
        <f t="shared" si="33"/>
        <v/>
      </c>
      <c r="AW66" t="str">
        <f t="shared" si="34"/>
        <v/>
      </c>
    </row>
    <row r="67" spans="1:49">
      <c r="A67" s="2">
        <v>65</v>
      </c>
      <c r="B67" s="2" t="str">
        <f t="shared" si="19"/>
        <v/>
      </c>
      <c r="C67" s="2"/>
      <c r="D67" s="2"/>
      <c r="E67" s="2" t="str">
        <f t="shared" si="0"/>
        <v/>
      </c>
      <c r="F67" s="2"/>
      <c r="G67" s="2"/>
      <c r="H67" s="2"/>
      <c r="I67" s="2"/>
      <c r="J67" s="2"/>
      <c r="K67" s="2" t="str">
        <f t="shared" ref="K67:K130" si="35">PHONETIC(J67)</f>
        <v/>
      </c>
      <c r="L67" s="13"/>
      <c r="M67" s="7"/>
      <c r="N67" s="37"/>
      <c r="O67" s="13"/>
      <c r="P67" s="7"/>
      <c r="Q67" s="37"/>
      <c r="R67" s="13"/>
      <c r="S67" s="7"/>
      <c r="T67" s="14"/>
      <c r="U67" s="13"/>
      <c r="V67" s="7"/>
      <c r="W67" s="14"/>
      <c r="Y67" t="str">
        <f t="shared" si="17"/>
        <v/>
      </c>
      <c r="AA67" t="str">
        <f t="shared" ref="AA67:AA98" si="36">IF(C67="","",IF(C67="女","2","1"))</f>
        <v/>
      </c>
      <c r="AB67" t="str">
        <f t="shared" ref="AB67:AB98" si="37">IF(D67="","",D67)</f>
        <v/>
      </c>
      <c r="AC67" t="str">
        <f t="shared" ref="AC67:AC98" si="38">IF(E67="","",E67)</f>
        <v/>
      </c>
      <c r="AE67" t="str">
        <f t="shared" si="18"/>
        <v/>
      </c>
      <c r="AG67" t="str">
        <f t="shared" ref="AG67:AG98" si="39">IF(ISERR(SEARCH(":",I67,1)),"",LEFT(I67,SEARCH(":",I67,1)-1))</f>
        <v/>
      </c>
      <c r="AI67" t="str">
        <f t="shared" ref="AI67:AI98" si="40">IF(J67="","",J67)</f>
        <v/>
      </c>
      <c r="AJ67" t="str">
        <f t="shared" ref="AJ67:AJ98" si="41">IF(K67="","",K67)</f>
        <v/>
      </c>
      <c r="AP67" t="str">
        <f t="shared" ref="AP67:AP98" si="42">IF(ISERR(SEARCH(":",L67,1)),"",LEFT(L67,SEARCH(":",L67,1)-1)*10000+M67)</f>
        <v/>
      </c>
      <c r="AQ67" t="str">
        <f t="shared" ref="AQ67:AQ98" si="43">IF(N67="","",N67)</f>
        <v/>
      </c>
      <c r="AR67" t="str">
        <f t="shared" ref="AR67:AR98" si="44">IF(ISERR(SEARCH(":",O67,1)),"",LEFT(O67,SEARCH(":",O67,1)-1)*10000+P67)</f>
        <v/>
      </c>
      <c r="AS67" t="str">
        <f t="shared" ref="AS67:AS98" si="45">IF(Q67="","",Q67)</f>
        <v/>
      </c>
      <c r="AT67" t="str">
        <f t="shared" ref="AT67:AT98" si="46">IF(ISERR(SEARCH(":",R67,1)),"",LEFT(R67,SEARCH(":",R67,1)-1)*10000+S67)</f>
        <v/>
      </c>
      <c r="AU67" t="str">
        <f t="shared" ref="AU67:AU98" si="47">IF(T67="","",T67)</f>
        <v/>
      </c>
      <c r="AV67" t="str">
        <f t="shared" ref="AV67:AV98" si="48">IF(ISERR(SEARCH(":",U67,1)),"",LEFT(U67,SEARCH(":",U67,1)-1)*10000+V67)</f>
        <v/>
      </c>
      <c r="AW67" t="str">
        <f t="shared" ref="AW67:AW98" si="49">IF(W67="","",W67)</f>
        <v/>
      </c>
    </row>
    <row r="68" spans="1:49">
      <c r="A68" s="2">
        <v>66</v>
      </c>
      <c r="B68" s="2" t="str">
        <f t="shared" si="19"/>
        <v/>
      </c>
      <c r="C68" s="2"/>
      <c r="D68" s="2"/>
      <c r="E68" s="2" t="str">
        <f t="shared" ref="E68:E131" si="50">PHONETIC(D68)</f>
        <v/>
      </c>
      <c r="F68" s="2"/>
      <c r="G68" s="2"/>
      <c r="H68" s="2"/>
      <c r="I68" s="2"/>
      <c r="J68" s="2"/>
      <c r="K68" s="2" t="str">
        <f t="shared" si="35"/>
        <v/>
      </c>
      <c r="L68" s="13"/>
      <c r="M68" s="7"/>
      <c r="N68" s="37"/>
      <c r="O68" s="13"/>
      <c r="P68" s="7"/>
      <c r="Q68" s="37"/>
      <c r="R68" s="13"/>
      <c r="S68" s="7"/>
      <c r="T68" s="14"/>
      <c r="U68" s="13"/>
      <c r="V68" s="7"/>
      <c r="W68" s="14"/>
      <c r="Y68" t="str">
        <f t="shared" ref="Y68:Y131" si="51">IF(B68="","",B68)</f>
        <v/>
      </c>
      <c r="AA68" t="str">
        <f t="shared" si="36"/>
        <v/>
      </c>
      <c r="AB68" t="str">
        <f t="shared" si="37"/>
        <v/>
      </c>
      <c r="AC68" t="str">
        <f t="shared" si="38"/>
        <v/>
      </c>
      <c r="AE68" t="str">
        <f t="shared" ref="AE68:AE131" si="52">IF(ISERR(SEARCH(":",G68,1)),"",LEFT(G68,SEARCH(":",G68,1)-1))</f>
        <v/>
      </c>
      <c r="AG68" t="str">
        <f t="shared" si="39"/>
        <v/>
      </c>
      <c r="AI68" t="str">
        <f t="shared" si="40"/>
        <v/>
      </c>
      <c r="AJ68" t="str">
        <f t="shared" si="41"/>
        <v/>
      </c>
      <c r="AP68" t="str">
        <f t="shared" si="42"/>
        <v/>
      </c>
      <c r="AQ68" t="str">
        <f t="shared" si="43"/>
        <v/>
      </c>
      <c r="AR68" t="str">
        <f t="shared" si="44"/>
        <v/>
      </c>
      <c r="AS68" t="str">
        <f t="shared" si="45"/>
        <v/>
      </c>
      <c r="AT68" t="str">
        <f t="shared" si="46"/>
        <v/>
      </c>
      <c r="AU68" t="str">
        <f t="shared" si="47"/>
        <v/>
      </c>
      <c r="AV68" t="str">
        <f t="shared" si="48"/>
        <v/>
      </c>
      <c r="AW68" t="str">
        <f t="shared" si="49"/>
        <v/>
      </c>
    </row>
    <row r="69" spans="1:49">
      <c r="A69" s="2">
        <v>67</v>
      </c>
      <c r="B69" s="2" t="str">
        <f t="shared" ref="B69:B132" si="53">IF(C69="","",B68+1)</f>
        <v/>
      </c>
      <c r="C69" s="2"/>
      <c r="D69" s="2"/>
      <c r="E69" s="2" t="str">
        <f t="shared" si="50"/>
        <v/>
      </c>
      <c r="F69" s="2"/>
      <c r="G69" s="2"/>
      <c r="H69" s="2"/>
      <c r="I69" s="2"/>
      <c r="J69" s="2"/>
      <c r="K69" s="2" t="str">
        <f t="shared" si="35"/>
        <v/>
      </c>
      <c r="L69" s="13"/>
      <c r="M69" s="7"/>
      <c r="N69" s="37"/>
      <c r="O69" s="13"/>
      <c r="P69" s="7"/>
      <c r="Q69" s="37"/>
      <c r="R69" s="13"/>
      <c r="S69" s="7"/>
      <c r="T69" s="14"/>
      <c r="U69" s="13"/>
      <c r="V69" s="7"/>
      <c r="W69" s="14"/>
      <c r="Y69" t="str">
        <f t="shared" si="51"/>
        <v/>
      </c>
      <c r="AA69" t="str">
        <f t="shared" si="36"/>
        <v/>
      </c>
      <c r="AB69" t="str">
        <f t="shared" si="37"/>
        <v/>
      </c>
      <c r="AC69" t="str">
        <f t="shared" si="38"/>
        <v/>
      </c>
      <c r="AE69" t="str">
        <f t="shared" si="52"/>
        <v/>
      </c>
      <c r="AG69" t="str">
        <f t="shared" si="39"/>
        <v/>
      </c>
      <c r="AI69" t="str">
        <f t="shared" si="40"/>
        <v/>
      </c>
      <c r="AJ69" t="str">
        <f t="shared" si="41"/>
        <v/>
      </c>
      <c r="AP69" t="str">
        <f t="shared" si="42"/>
        <v/>
      </c>
      <c r="AQ69" t="str">
        <f t="shared" si="43"/>
        <v/>
      </c>
      <c r="AR69" t="str">
        <f t="shared" si="44"/>
        <v/>
      </c>
      <c r="AS69" t="str">
        <f t="shared" si="45"/>
        <v/>
      </c>
      <c r="AT69" t="str">
        <f t="shared" si="46"/>
        <v/>
      </c>
      <c r="AU69" t="str">
        <f t="shared" si="47"/>
        <v/>
      </c>
      <c r="AV69" t="str">
        <f t="shared" si="48"/>
        <v/>
      </c>
      <c r="AW69" t="str">
        <f t="shared" si="49"/>
        <v/>
      </c>
    </row>
    <row r="70" spans="1:49">
      <c r="A70" s="2">
        <v>68</v>
      </c>
      <c r="B70" s="2" t="str">
        <f t="shared" si="53"/>
        <v/>
      </c>
      <c r="C70" s="2"/>
      <c r="D70" s="2"/>
      <c r="E70" s="2" t="str">
        <f t="shared" si="50"/>
        <v/>
      </c>
      <c r="F70" s="2"/>
      <c r="G70" s="2"/>
      <c r="H70" s="2"/>
      <c r="I70" s="2"/>
      <c r="J70" s="2"/>
      <c r="K70" s="2" t="str">
        <f t="shared" si="35"/>
        <v/>
      </c>
      <c r="L70" s="13"/>
      <c r="M70" s="7"/>
      <c r="N70" s="37"/>
      <c r="O70" s="13"/>
      <c r="P70" s="7"/>
      <c r="Q70" s="37"/>
      <c r="R70" s="13"/>
      <c r="S70" s="7"/>
      <c r="T70" s="14"/>
      <c r="U70" s="13"/>
      <c r="V70" s="7"/>
      <c r="W70" s="14"/>
      <c r="Y70" t="str">
        <f t="shared" si="51"/>
        <v/>
      </c>
      <c r="AA70" t="str">
        <f t="shared" si="36"/>
        <v/>
      </c>
      <c r="AB70" t="str">
        <f t="shared" si="37"/>
        <v/>
      </c>
      <c r="AC70" t="str">
        <f t="shared" si="38"/>
        <v/>
      </c>
      <c r="AE70" t="str">
        <f t="shared" si="52"/>
        <v/>
      </c>
      <c r="AG70" t="str">
        <f t="shared" si="39"/>
        <v/>
      </c>
      <c r="AI70" t="str">
        <f t="shared" si="40"/>
        <v/>
      </c>
      <c r="AJ70" t="str">
        <f t="shared" si="41"/>
        <v/>
      </c>
      <c r="AP70" t="str">
        <f t="shared" si="42"/>
        <v/>
      </c>
      <c r="AQ70" t="str">
        <f t="shared" si="43"/>
        <v/>
      </c>
      <c r="AR70" t="str">
        <f t="shared" si="44"/>
        <v/>
      </c>
      <c r="AS70" t="str">
        <f t="shared" si="45"/>
        <v/>
      </c>
      <c r="AT70" t="str">
        <f t="shared" si="46"/>
        <v/>
      </c>
      <c r="AU70" t="str">
        <f t="shared" si="47"/>
        <v/>
      </c>
      <c r="AV70" t="str">
        <f t="shared" si="48"/>
        <v/>
      </c>
      <c r="AW70" t="str">
        <f t="shared" si="49"/>
        <v/>
      </c>
    </row>
    <row r="71" spans="1:49">
      <c r="A71" s="2">
        <v>69</v>
      </c>
      <c r="B71" s="2" t="str">
        <f t="shared" si="53"/>
        <v/>
      </c>
      <c r="C71" s="2"/>
      <c r="D71" s="2"/>
      <c r="E71" s="2" t="str">
        <f t="shared" si="50"/>
        <v/>
      </c>
      <c r="F71" s="2"/>
      <c r="G71" s="2"/>
      <c r="H71" s="2"/>
      <c r="I71" s="2"/>
      <c r="J71" s="2"/>
      <c r="K71" s="2" t="str">
        <f t="shared" si="35"/>
        <v/>
      </c>
      <c r="L71" s="13"/>
      <c r="M71" s="7"/>
      <c r="N71" s="37"/>
      <c r="O71" s="13"/>
      <c r="P71" s="7"/>
      <c r="Q71" s="37"/>
      <c r="R71" s="13"/>
      <c r="S71" s="7"/>
      <c r="T71" s="14"/>
      <c r="U71" s="13"/>
      <c r="V71" s="7"/>
      <c r="W71" s="14"/>
      <c r="Y71" t="str">
        <f t="shared" si="51"/>
        <v/>
      </c>
      <c r="AA71" t="str">
        <f t="shared" si="36"/>
        <v/>
      </c>
      <c r="AB71" t="str">
        <f t="shared" si="37"/>
        <v/>
      </c>
      <c r="AC71" t="str">
        <f t="shared" si="38"/>
        <v/>
      </c>
      <c r="AE71" t="str">
        <f t="shared" si="52"/>
        <v/>
      </c>
      <c r="AG71" t="str">
        <f t="shared" si="39"/>
        <v/>
      </c>
      <c r="AI71" t="str">
        <f t="shared" si="40"/>
        <v/>
      </c>
      <c r="AJ71" t="str">
        <f t="shared" si="41"/>
        <v/>
      </c>
      <c r="AP71" t="str">
        <f t="shared" si="42"/>
        <v/>
      </c>
      <c r="AQ71" t="str">
        <f t="shared" si="43"/>
        <v/>
      </c>
      <c r="AR71" t="str">
        <f t="shared" si="44"/>
        <v/>
      </c>
      <c r="AS71" t="str">
        <f t="shared" si="45"/>
        <v/>
      </c>
      <c r="AT71" t="str">
        <f t="shared" si="46"/>
        <v/>
      </c>
      <c r="AU71" t="str">
        <f t="shared" si="47"/>
        <v/>
      </c>
      <c r="AV71" t="str">
        <f t="shared" si="48"/>
        <v/>
      </c>
      <c r="AW71" t="str">
        <f t="shared" si="49"/>
        <v/>
      </c>
    </row>
    <row r="72" spans="1:49">
      <c r="A72" s="2">
        <v>70</v>
      </c>
      <c r="B72" s="2" t="str">
        <f t="shared" si="53"/>
        <v/>
      </c>
      <c r="C72" s="2"/>
      <c r="D72" s="2"/>
      <c r="E72" s="2" t="str">
        <f t="shared" si="50"/>
        <v/>
      </c>
      <c r="F72" s="2"/>
      <c r="G72" s="2"/>
      <c r="H72" s="2"/>
      <c r="I72" s="2"/>
      <c r="J72" s="2"/>
      <c r="K72" s="2" t="str">
        <f t="shared" si="35"/>
        <v/>
      </c>
      <c r="L72" s="13"/>
      <c r="M72" s="7"/>
      <c r="N72" s="37"/>
      <c r="O72" s="13"/>
      <c r="P72" s="7"/>
      <c r="Q72" s="37"/>
      <c r="R72" s="13"/>
      <c r="S72" s="7"/>
      <c r="T72" s="14"/>
      <c r="U72" s="13"/>
      <c r="V72" s="7"/>
      <c r="W72" s="14"/>
      <c r="Y72" t="str">
        <f t="shared" si="51"/>
        <v/>
      </c>
      <c r="AA72" t="str">
        <f t="shared" si="36"/>
        <v/>
      </c>
      <c r="AB72" t="str">
        <f t="shared" si="37"/>
        <v/>
      </c>
      <c r="AC72" t="str">
        <f t="shared" si="38"/>
        <v/>
      </c>
      <c r="AE72" t="str">
        <f t="shared" si="52"/>
        <v/>
      </c>
      <c r="AG72" t="str">
        <f t="shared" si="39"/>
        <v/>
      </c>
      <c r="AI72" t="str">
        <f t="shared" si="40"/>
        <v/>
      </c>
      <c r="AJ72" t="str">
        <f t="shared" si="41"/>
        <v/>
      </c>
      <c r="AP72" t="str">
        <f t="shared" si="42"/>
        <v/>
      </c>
      <c r="AQ72" t="str">
        <f t="shared" si="43"/>
        <v/>
      </c>
      <c r="AR72" t="str">
        <f t="shared" si="44"/>
        <v/>
      </c>
      <c r="AS72" t="str">
        <f t="shared" si="45"/>
        <v/>
      </c>
      <c r="AT72" t="str">
        <f t="shared" si="46"/>
        <v/>
      </c>
      <c r="AU72" t="str">
        <f t="shared" si="47"/>
        <v/>
      </c>
      <c r="AV72" t="str">
        <f t="shared" si="48"/>
        <v/>
      </c>
      <c r="AW72" t="str">
        <f t="shared" si="49"/>
        <v/>
      </c>
    </row>
    <row r="73" spans="1:49">
      <c r="A73" s="2">
        <v>71</v>
      </c>
      <c r="B73" s="2" t="str">
        <f t="shared" si="53"/>
        <v/>
      </c>
      <c r="C73" s="2"/>
      <c r="D73" s="2"/>
      <c r="E73" s="2" t="str">
        <f t="shared" si="50"/>
        <v/>
      </c>
      <c r="F73" s="2"/>
      <c r="G73" s="2"/>
      <c r="H73" s="2"/>
      <c r="I73" s="2"/>
      <c r="J73" s="2"/>
      <c r="K73" s="2" t="str">
        <f t="shared" si="35"/>
        <v/>
      </c>
      <c r="L73" s="13"/>
      <c r="M73" s="7"/>
      <c r="N73" s="37"/>
      <c r="O73" s="13"/>
      <c r="P73" s="7"/>
      <c r="Q73" s="37"/>
      <c r="R73" s="13"/>
      <c r="S73" s="7"/>
      <c r="T73" s="14"/>
      <c r="U73" s="13"/>
      <c r="V73" s="7"/>
      <c r="W73" s="14"/>
      <c r="Y73" t="str">
        <f t="shared" si="51"/>
        <v/>
      </c>
      <c r="AA73" t="str">
        <f t="shared" si="36"/>
        <v/>
      </c>
      <c r="AB73" t="str">
        <f t="shared" si="37"/>
        <v/>
      </c>
      <c r="AC73" t="str">
        <f t="shared" si="38"/>
        <v/>
      </c>
      <c r="AE73" t="str">
        <f t="shared" si="52"/>
        <v/>
      </c>
      <c r="AG73" t="str">
        <f t="shared" si="39"/>
        <v/>
      </c>
      <c r="AI73" t="str">
        <f t="shared" si="40"/>
        <v/>
      </c>
      <c r="AJ73" t="str">
        <f t="shared" si="41"/>
        <v/>
      </c>
      <c r="AP73" t="str">
        <f t="shared" si="42"/>
        <v/>
      </c>
      <c r="AQ73" t="str">
        <f t="shared" si="43"/>
        <v/>
      </c>
      <c r="AR73" t="str">
        <f t="shared" si="44"/>
        <v/>
      </c>
      <c r="AS73" t="str">
        <f t="shared" si="45"/>
        <v/>
      </c>
      <c r="AT73" t="str">
        <f t="shared" si="46"/>
        <v/>
      </c>
      <c r="AU73" t="str">
        <f t="shared" si="47"/>
        <v/>
      </c>
      <c r="AV73" t="str">
        <f t="shared" si="48"/>
        <v/>
      </c>
      <c r="AW73" t="str">
        <f t="shared" si="49"/>
        <v/>
      </c>
    </row>
    <row r="74" spans="1:49">
      <c r="A74" s="2">
        <v>72</v>
      </c>
      <c r="B74" s="2" t="str">
        <f t="shared" si="53"/>
        <v/>
      </c>
      <c r="C74" s="2"/>
      <c r="D74" s="2"/>
      <c r="E74" s="2" t="str">
        <f t="shared" si="50"/>
        <v/>
      </c>
      <c r="F74" s="2"/>
      <c r="G74" s="2"/>
      <c r="H74" s="2"/>
      <c r="I74" s="2"/>
      <c r="J74" s="2"/>
      <c r="K74" s="2" t="str">
        <f t="shared" si="35"/>
        <v/>
      </c>
      <c r="L74" s="13"/>
      <c r="M74" s="7"/>
      <c r="N74" s="37"/>
      <c r="O74" s="13"/>
      <c r="P74" s="7"/>
      <c r="Q74" s="37"/>
      <c r="R74" s="13"/>
      <c r="S74" s="7"/>
      <c r="T74" s="14"/>
      <c r="U74" s="13"/>
      <c r="V74" s="7"/>
      <c r="W74" s="14"/>
      <c r="Y74" t="str">
        <f t="shared" si="51"/>
        <v/>
      </c>
      <c r="AA74" t="str">
        <f t="shared" si="36"/>
        <v/>
      </c>
      <c r="AB74" t="str">
        <f t="shared" si="37"/>
        <v/>
      </c>
      <c r="AC74" t="str">
        <f t="shared" si="38"/>
        <v/>
      </c>
      <c r="AE74" t="str">
        <f t="shared" si="52"/>
        <v/>
      </c>
      <c r="AG74" t="str">
        <f t="shared" si="39"/>
        <v/>
      </c>
      <c r="AI74" t="str">
        <f t="shared" si="40"/>
        <v/>
      </c>
      <c r="AJ74" t="str">
        <f t="shared" si="41"/>
        <v/>
      </c>
      <c r="AP74" t="str">
        <f t="shared" si="42"/>
        <v/>
      </c>
      <c r="AQ74" t="str">
        <f t="shared" si="43"/>
        <v/>
      </c>
      <c r="AR74" t="str">
        <f t="shared" si="44"/>
        <v/>
      </c>
      <c r="AS74" t="str">
        <f t="shared" si="45"/>
        <v/>
      </c>
      <c r="AT74" t="str">
        <f t="shared" si="46"/>
        <v/>
      </c>
      <c r="AU74" t="str">
        <f t="shared" si="47"/>
        <v/>
      </c>
      <c r="AV74" t="str">
        <f t="shared" si="48"/>
        <v/>
      </c>
      <c r="AW74" t="str">
        <f t="shared" si="49"/>
        <v/>
      </c>
    </row>
    <row r="75" spans="1:49">
      <c r="A75" s="2">
        <v>73</v>
      </c>
      <c r="B75" s="2" t="str">
        <f t="shared" si="53"/>
        <v/>
      </c>
      <c r="C75" s="2"/>
      <c r="D75" s="2"/>
      <c r="E75" s="2" t="str">
        <f t="shared" si="50"/>
        <v/>
      </c>
      <c r="F75" s="2"/>
      <c r="G75" s="2"/>
      <c r="H75" s="2"/>
      <c r="I75" s="2"/>
      <c r="J75" s="2"/>
      <c r="K75" s="2" t="str">
        <f t="shared" si="35"/>
        <v/>
      </c>
      <c r="L75" s="13"/>
      <c r="M75" s="7"/>
      <c r="N75" s="37"/>
      <c r="O75" s="13"/>
      <c r="P75" s="7"/>
      <c r="Q75" s="37"/>
      <c r="R75" s="13"/>
      <c r="S75" s="7"/>
      <c r="T75" s="14"/>
      <c r="U75" s="13"/>
      <c r="V75" s="7"/>
      <c r="W75" s="14"/>
      <c r="Y75" t="str">
        <f t="shared" si="51"/>
        <v/>
      </c>
      <c r="AA75" t="str">
        <f t="shared" si="36"/>
        <v/>
      </c>
      <c r="AB75" t="str">
        <f t="shared" si="37"/>
        <v/>
      </c>
      <c r="AC75" t="str">
        <f t="shared" si="38"/>
        <v/>
      </c>
      <c r="AE75" t="str">
        <f t="shared" si="52"/>
        <v/>
      </c>
      <c r="AG75" t="str">
        <f t="shared" si="39"/>
        <v/>
      </c>
      <c r="AI75" t="str">
        <f t="shared" si="40"/>
        <v/>
      </c>
      <c r="AJ75" t="str">
        <f t="shared" si="41"/>
        <v/>
      </c>
      <c r="AP75" t="str">
        <f t="shared" si="42"/>
        <v/>
      </c>
      <c r="AQ75" t="str">
        <f t="shared" si="43"/>
        <v/>
      </c>
      <c r="AR75" t="str">
        <f t="shared" si="44"/>
        <v/>
      </c>
      <c r="AS75" t="str">
        <f t="shared" si="45"/>
        <v/>
      </c>
      <c r="AT75" t="str">
        <f t="shared" si="46"/>
        <v/>
      </c>
      <c r="AU75" t="str">
        <f t="shared" si="47"/>
        <v/>
      </c>
      <c r="AV75" t="str">
        <f t="shared" si="48"/>
        <v/>
      </c>
      <c r="AW75" t="str">
        <f t="shared" si="49"/>
        <v/>
      </c>
    </row>
    <row r="76" spans="1:49">
      <c r="A76" s="2">
        <v>74</v>
      </c>
      <c r="B76" s="2" t="str">
        <f t="shared" si="53"/>
        <v/>
      </c>
      <c r="C76" s="2"/>
      <c r="D76" s="2"/>
      <c r="E76" s="2" t="str">
        <f t="shared" si="50"/>
        <v/>
      </c>
      <c r="F76" s="2"/>
      <c r="G76" s="2"/>
      <c r="H76" s="2"/>
      <c r="I76" s="2"/>
      <c r="J76" s="2"/>
      <c r="K76" s="2" t="str">
        <f t="shared" si="35"/>
        <v/>
      </c>
      <c r="L76" s="13"/>
      <c r="M76" s="7"/>
      <c r="N76" s="37"/>
      <c r="O76" s="13"/>
      <c r="P76" s="7"/>
      <c r="Q76" s="37"/>
      <c r="R76" s="13"/>
      <c r="S76" s="7"/>
      <c r="T76" s="14"/>
      <c r="U76" s="13"/>
      <c r="V76" s="7"/>
      <c r="W76" s="14"/>
      <c r="Y76" t="str">
        <f t="shared" si="51"/>
        <v/>
      </c>
      <c r="AA76" t="str">
        <f t="shared" si="36"/>
        <v/>
      </c>
      <c r="AB76" t="str">
        <f t="shared" si="37"/>
        <v/>
      </c>
      <c r="AC76" t="str">
        <f t="shared" si="38"/>
        <v/>
      </c>
      <c r="AE76" t="str">
        <f t="shared" si="52"/>
        <v/>
      </c>
      <c r="AG76" t="str">
        <f t="shared" si="39"/>
        <v/>
      </c>
      <c r="AI76" t="str">
        <f t="shared" si="40"/>
        <v/>
      </c>
      <c r="AJ76" t="str">
        <f t="shared" si="41"/>
        <v/>
      </c>
      <c r="AP76" t="str">
        <f t="shared" si="42"/>
        <v/>
      </c>
      <c r="AQ76" t="str">
        <f t="shared" si="43"/>
        <v/>
      </c>
      <c r="AR76" t="str">
        <f t="shared" si="44"/>
        <v/>
      </c>
      <c r="AS76" t="str">
        <f t="shared" si="45"/>
        <v/>
      </c>
      <c r="AT76" t="str">
        <f t="shared" si="46"/>
        <v/>
      </c>
      <c r="AU76" t="str">
        <f t="shared" si="47"/>
        <v/>
      </c>
      <c r="AV76" t="str">
        <f t="shared" si="48"/>
        <v/>
      </c>
      <c r="AW76" t="str">
        <f t="shared" si="49"/>
        <v/>
      </c>
    </row>
    <row r="77" spans="1:49">
      <c r="A77" s="2">
        <v>75</v>
      </c>
      <c r="B77" s="2" t="str">
        <f t="shared" si="53"/>
        <v/>
      </c>
      <c r="C77" s="2"/>
      <c r="D77" s="2"/>
      <c r="E77" s="2" t="str">
        <f t="shared" si="50"/>
        <v/>
      </c>
      <c r="F77" s="2"/>
      <c r="G77" s="2"/>
      <c r="H77" s="2"/>
      <c r="I77" s="2"/>
      <c r="J77" s="2"/>
      <c r="K77" s="2" t="str">
        <f t="shared" si="35"/>
        <v/>
      </c>
      <c r="L77" s="13"/>
      <c r="M77" s="7"/>
      <c r="N77" s="37"/>
      <c r="O77" s="13"/>
      <c r="P77" s="7"/>
      <c r="Q77" s="37"/>
      <c r="R77" s="13"/>
      <c r="S77" s="7"/>
      <c r="T77" s="14"/>
      <c r="U77" s="13"/>
      <c r="V77" s="7"/>
      <c r="W77" s="14"/>
      <c r="Y77" t="str">
        <f t="shared" si="51"/>
        <v/>
      </c>
      <c r="AA77" t="str">
        <f t="shared" si="36"/>
        <v/>
      </c>
      <c r="AB77" t="str">
        <f t="shared" si="37"/>
        <v/>
      </c>
      <c r="AC77" t="str">
        <f t="shared" si="38"/>
        <v/>
      </c>
      <c r="AE77" t="str">
        <f t="shared" si="52"/>
        <v/>
      </c>
      <c r="AG77" t="str">
        <f t="shared" si="39"/>
        <v/>
      </c>
      <c r="AI77" t="str">
        <f t="shared" si="40"/>
        <v/>
      </c>
      <c r="AJ77" t="str">
        <f t="shared" si="41"/>
        <v/>
      </c>
      <c r="AP77" t="str">
        <f t="shared" si="42"/>
        <v/>
      </c>
      <c r="AQ77" t="str">
        <f t="shared" si="43"/>
        <v/>
      </c>
      <c r="AR77" t="str">
        <f t="shared" si="44"/>
        <v/>
      </c>
      <c r="AS77" t="str">
        <f t="shared" si="45"/>
        <v/>
      </c>
      <c r="AT77" t="str">
        <f t="shared" si="46"/>
        <v/>
      </c>
      <c r="AU77" t="str">
        <f t="shared" si="47"/>
        <v/>
      </c>
      <c r="AV77" t="str">
        <f t="shared" si="48"/>
        <v/>
      </c>
      <c r="AW77" t="str">
        <f t="shared" si="49"/>
        <v/>
      </c>
    </row>
    <row r="78" spans="1:49">
      <c r="A78" s="2">
        <v>76</v>
      </c>
      <c r="B78" s="2" t="str">
        <f t="shared" si="53"/>
        <v/>
      </c>
      <c r="C78" s="2"/>
      <c r="D78" s="2"/>
      <c r="E78" s="2" t="str">
        <f t="shared" si="50"/>
        <v/>
      </c>
      <c r="F78" s="2"/>
      <c r="G78" s="2"/>
      <c r="H78" s="2"/>
      <c r="I78" s="2"/>
      <c r="J78" s="2"/>
      <c r="K78" s="2" t="str">
        <f t="shared" si="35"/>
        <v/>
      </c>
      <c r="L78" s="13"/>
      <c r="M78" s="7"/>
      <c r="N78" s="37"/>
      <c r="O78" s="13"/>
      <c r="P78" s="7"/>
      <c r="Q78" s="37"/>
      <c r="R78" s="13"/>
      <c r="S78" s="7"/>
      <c r="T78" s="14"/>
      <c r="U78" s="13"/>
      <c r="V78" s="7"/>
      <c r="W78" s="14"/>
      <c r="Y78" t="str">
        <f t="shared" si="51"/>
        <v/>
      </c>
      <c r="AA78" t="str">
        <f t="shared" si="36"/>
        <v/>
      </c>
      <c r="AB78" t="str">
        <f t="shared" si="37"/>
        <v/>
      </c>
      <c r="AC78" t="str">
        <f t="shared" si="38"/>
        <v/>
      </c>
      <c r="AE78" t="str">
        <f t="shared" si="52"/>
        <v/>
      </c>
      <c r="AG78" t="str">
        <f t="shared" si="39"/>
        <v/>
      </c>
      <c r="AI78" t="str">
        <f t="shared" si="40"/>
        <v/>
      </c>
      <c r="AJ78" t="str">
        <f t="shared" si="41"/>
        <v/>
      </c>
      <c r="AP78" t="str">
        <f t="shared" si="42"/>
        <v/>
      </c>
      <c r="AQ78" t="str">
        <f t="shared" si="43"/>
        <v/>
      </c>
      <c r="AR78" t="str">
        <f t="shared" si="44"/>
        <v/>
      </c>
      <c r="AS78" t="str">
        <f t="shared" si="45"/>
        <v/>
      </c>
      <c r="AT78" t="str">
        <f t="shared" si="46"/>
        <v/>
      </c>
      <c r="AU78" t="str">
        <f t="shared" si="47"/>
        <v/>
      </c>
      <c r="AV78" t="str">
        <f t="shared" si="48"/>
        <v/>
      </c>
      <c r="AW78" t="str">
        <f t="shared" si="49"/>
        <v/>
      </c>
    </row>
    <row r="79" spans="1:49">
      <c r="A79" s="2">
        <v>77</v>
      </c>
      <c r="B79" s="2" t="str">
        <f t="shared" si="53"/>
        <v/>
      </c>
      <c r="C79" s="2"/>
      <c r="D79" s="2"/>
      <c r="E79" s="2" t="str">
        <f t="shared" si="50"/>
        <v/>
      </c>
      <c r="F79" s="2"/>
      <c r="G79" s="2"/>
      <c r="H79" s="2"/>
      <c r="I79" s="2"/>
      <c r="J79" s="2"/>
      <c r="K79" s="2" t="str">
        <f t="shared" si="35"/>
        <v/>
      </c>
      <c r="L79" s="13"/>
      <c r="M79" s="7"/>
      <c r="N79" s="37"/>
      <c r="O79" s="13"/>
      <c r="P79" s="7"/>
      <c r="Q79" s="37"/>
      <c r="R79" s="13"/>
      <c r="S79" s="7"/>
      <c r="T79" s="14"/>
      <c r="U79" s="13"/>
      <c r="V79" s="7"/>
      <c r="W79" s="14"/>
      <c r="Y79" t="str">
        <f t="shared" si="51"/>
        <v/>
      </c>
      <c r="AA79" t="str">
        <f t="shared" si="36"/>
        <v/>
      </c>
      <c r="AB79" t="str">
        <f t="shared" si="37"/>
        <v/>
      </c>
      <c r="AC79" t="str">
        <f t="shared" si="38"/>
        <v/>
      </c>
      <c r="AE79" t="str">
        <f t="shared" si="52"/>
        <v/>
      </c>
      <c r="AG79" t="str">
        <f t="shared" si="39"/>
        <v/>
      </c>
      <c r="AI79" t="str">
        <f t="shared" si="40"/>
        <v/>
      </c>
      <c r="AJ79" t="str">
        <f t="shared" si="41"/>
        <v/>
      </c>
      <c r="AP79" t="str">
        <f t="shared" si="42"/>
        <v/>
      </c>
      <c r="AQ79" t="str">
        <f t="shared" si="43"/>
        <v/>
      </c>
      <c r="AR79" t="str">
        <f t="shared" si="44"/>
        <v/>
      </c>
      <c r="AS79" t="str">
        <f t="shared" si="45"/>
        <v/>
      </c>
      <c r="AT79" t="str">
        <f t="shared" si="46"/>
        <v/>
      </c>
      <c r="AU79" t="str">
        <f t="shared" si="47"/>
        <v/>
      </c>
      <c r="AV79" t="str">
        <f t="shared" si="48"/>
        <v/>
      </c>
      <c r="AW79" t="str">
        <f t="shared" si="49"/>
        <v/>
      </c>
    </row>
    <row r="80" spans="1:49">
      <c r="A80" s="2">
        <v>78</v>
      </c>
      <c r="B80" s="2" t="str">
        <f t="shared" si="53"/>
        <v/>
      </c>
      <c r="C80" s="2"/>
      <c r="D80" s="2"/>
      <c r="E80" s="2" t="str">
        <f t="shared" si="50"/>
        <v/>
      </c>
      <c r="F80" s="2"/>
      <c r="G80" s="2"/>
      <c r="H80" s="2"/>
      <c r="I80" s="2"/>
      <c r="J80" s="2"/>
      <c r="K80" s="2" t="str">
        <f t="shared" si="35"/>
        <v/>
      </c>
      <c r="L80" s="13"/>
      <c r="M80" s="7"/>
      <c r="N80" s="37"/>
      <c r="O80" s="13"/>
      <c r="P80" s="7"/>
      <c r="Q80" s="37"/>
      <c r="R80" s="13"/>
      <c r="S80" s="7"/>
      <c r="T80" s="14"/>
      <c r="U80" s="13"/>
      <c r="V80" s="7"/>
      <c r="W80" s="14"/>
      <c r="Y80" t="str">
        <f t="shared" si="51"/>
        <v/>
      </c>
      <c r="AA80" t="str">
        <f t="shared" si="36"/>
        <v/>
      </c>
      <c r="AB80" t="str">
        <f t="shared" si="37"/>
        <v/>
      </c>
      <c r="AC80" t="str">
        <f t="shared" si="38"/>
        <v/>
      </c>
      <c r="AE80" t="str">
        <f t="shared" si="52"/>
        <v/>
      </c>
      <c r="AG80" t="str">
        <f t="shared" si="39"/>
        <v/>
      </c>
      <c r="AI80" t="str">
        <f t="shared" si="40"/>
        <v/>
      </c>
      <c r="AJ80" t="str">
        <f t="shared" si="41"/>
        <v/>
      </c>
      <c r="AP80" t="str">
        <f t="shared" si="42"/>
        <v/>
      </c>
      <c r="AQ80" t="str">
        <f t="shared" si="43"/>
        <v/>
      </c>
      <c r="AR80" t="str">
        <f t="shared" si="44"/>
        <v/>
      </c>
      <c r="AS80" t="str">
        <f t="shared" si="45"/>
        <v/>
      </c>
      <c r="AT80" t="str">
        <f t="shared" si="46"/>
        <v/>
      </c>
      <c r="AU80" t="str">
        <f t="shared" si="47"/>
        <v/>
      </c>
      <c r="AV80" t="str">
        <f t="shared" si="48"/>
        <v/>
      </c>
      <c r="AW80" t="str">
        <f t="shared" si="49"/>
        <v/>
      </c>
    </row>
    <row r="81" spans="1:49">
      <c r="A81" s="2">
        <v>79</v>
      </c>
      <c r="B81" s="2" t="str">
        <f t="shared" si="53"/>
        <v/>
      </c>
      <c r="C81" s="2"/>
      <c r="D81" s="2"/>
      <c r="E81" s="2" t="str">
        <f t="shared" si="50"/>
        <v/>
      </c>
      <c r="F81" s="2"/>
      <c r="G81" s="2"/>
      <c r="H81" s="2"/>
      <c r="I81" s="2"/>
      <c r="J81" s="2"/>
      <c r="K81" s="2" t="str">
        <f t="shared" si="35"/>
        <v/>
      </c>
      <c r="L81" s="13"/>
      <c r="M81" s="7"/>
      <c r="N81" s="37"/>
      <c r="O81" s="13"/>
      <c r="P81" s="7"/>
      <c r="Q81" s="37"/>
      <c r="R81" s="13"/>
      <c r="S81" s="7"/>
      <c r="T81" s="14"/>
      <c r="U81" s="13"/>
      <c r="V81" s="7"/>
      <c r="W81" s="14"/>
      <c r="Y81" t="str">
        <f t="shared" si="51"/>
        <v/>
      </c>
      <c r="AA81" t="str">
        <f t="shared" si="36"/>
        <v/>
      </c>
      <c r="AB81" t="str">
        <f t="shared" si="37"/>
        <v/>
      </c>
      <c r="AC81" t="str">
        <f t="shared" si="38"/>
        <v/>
      </c>
      <c r="AE81" t="str">
        <f t="shared" si="52"/>
        <v/>
      </c>
      <c r="AG81" t="str">
        <f t="shared" si="39"/>
        <v/>
      </c>
      <c r="AI81" t="str">
        <f t="shared" si="40"/>
        <v/>
      </c>
      <c r="AJ81" t="str">
        <f t="shared" si="41"/>
        <v/>
      </c>
      <c r="AP81" t="str">
        <f t="shared" si="42"/>
        <v/>
      </c>
      <c r="AQ81" t="str">
        <f t="shared" si="43"/>
        <v/>
      </c>
      <c r="AR81" t="str">
        <f t="shared" si="44"/>
        <v/>
      </c>
      <c r="AS81" t="str">
        <f t="shared" si="45"/>
        <v/>
      </c>
      <c r="AT81" t="str">
        <f t="shared" si="46"/>
        <v/>
      </c>
      <c r="AU81" t="str">
        <f t="shared" si="47"/>
        <v/>
      </c>
      <c r="AV81" t="str">
        <f t="shared" si="48"/>
        <v/>
      </c>
      <c r="AW81" t="str">
        <f t="shared" si="49"/>
        <v/>
      </c>
    </row>
    <row r="82" spans="1:49">
      <c r="A82" s="2">
        <v>80</v>
      </c>
      <c r="B82" s="2" t="str">
        <f t="shared" si="53"/>
        <v/>
      </c>
      <c r="C82" s="2"/>
      <c r="D82" s="2"/>
      <c r="E82" s="2" t="str">
        <f t="shared" si="50"/>
        <v/>
      </c>
      <c r="F82" s="2"/>
      <c r="G82" s="2"/>
      <c r="H82" s="2"/>
      <c r="I82" s="2"/>
      <c r="J82" s="2"/>
      <c r="K82" s="2" t="str">
        <f t="shared" si="35"/>
        <v/>
      </c>
      <c r="L82" s="13"/>
      <c r="M82" s="7"/>
      <c r="N82" s="37"/>
      <c r="O82" s="13"/>
      <c r="P82" s="7"/>
      <c r="Q82" s="37"/>
      <c r="R82" s="13"/>
      <c r="S82" s="7"/>
      <c r="T82" s="14"/>
      <c r="U82" s="13"/>
      <c r="V82" s="7"/>
      <c r="W82" s="14"/>
      <c r="Y82" t="str">
        <f t="shared" si="51"/>
        <v/>
      </c>
      <c r="AA82" t="str">
        <f t="shared" si="36"/>
        <v/>
      </c>
      <c r="AB82" t="str">
        <f t="shared" si="37"/>
        <v/>
      </c>
      <c r="AC82" t="str">
        <f t="shared" si="38"/>
        <v/>
      </c>
      <c r="AE82" t="str">
        <f t="shared" si="52"/>
        <v/>
      </c>
      <c r="AG82" t="str">
        <f t="shared" si="39"/>
        <v/>
      </c>
      <c r="AI82" t="str">
        <f t="shared" si="40"/>
        <v/>
      </c>
      <c r="AJ82" t="str">
        <f t="shared" si="41"/>
        <v/>
      </c>
      <c r="AP82" t="str">
        <f t="shared" si="42"/>
        <v/>
      </c>
      <c r="AQ82" t="str">
        <f t="shared" si="43"/>
        <v/>
      </c>
      <c r="AR82" t="str">
        <f t="shared" si="44"/>
        <v/>
      </c>
      <c r="AS82" t="str">
        <f t="shared" si="45"/>
        <v/>
      </c>
      <c r="AT82" t="str">
        <f t="shared" si="46"/>
        <v/>
      </c>
      <c r="AU82" t="str">
        <f t="shared" si="47"/>
        <v/>
      </c>
      <c r="AV82" t="str">
        <f t="shared" si="48"/>
        <v/>
      </c>
      <c r="AW82" t="str">
        <f t="shared" si="49"/>
        <v/>
      </c>
    </row>
    <row r="83" spans="1:49">
      <c r="A83" s="2">
        <v>81</v>
      </c>
      <c r="B83" s="2" t="str">
        <f t="shared" si="53"/>
        <v/>
      </c>
      <c r="C83" s="2"/>
      <c r="D83" s="2"/>
      <c r="E83" s="2" t="str">
        <f t="shared" si="50"/>
        <v/>
      </c>
      <c r="F83" s="2"/>
      <c r="G83" s="2"/>
      <c r="H83" s="2"/>
      <c r="I83" s="2"/>
      <c r="J83" s="2"/>
      <c r="K83" s="2" t="str">
        <f t="shared" si="35"/>
        <v/>
      </c>
      <c r="L83" s="13"/>
      <c r="M83" s="7"/>
      <c r="N83" s="37"/>
      <c r="O83" s="13"/>
      <c r="P83" s="7"/>
      <c r="Q83" s="37"/>
      <c r="R83" s="13"/>
      <c r="S83" s="7"/>
      <c r="T83" s="14"/>
      <c r="U83" s="13"/>
      <c r="V83" s="7"/>
      <c r="W83" s="14"/>
      <c r="Y83" t="str">
        <f t="shared" si="51"/>
        <v/>
      </c>
      <c r="AA83" t="str">
        <f t="shared" si="36"/>
        <v/>
      </c>
      <c r="AB83" t="str">
        <f t="shared" si="37"/>
        <v/>
      </c>
      <c r="AC83" t="str">
        <f t="shared" si="38"/>
        <v/>
      </c>
      <c r="AE83" t="str">
        <f t="shared" si="52"/>
        <v/>
      </c>
      <c r="AG83" t="str">
        <f t="shared" si="39"/>
        <v/>
      </c>
      <c r="AI83" t="str">
        <f t="shared" si="40"/>
        <v/>
      </c>
      <c r="AJ83" t="str">
        <f t="shared" si="41"/>
        <v/>
      </c>
      <c r="AP83" t="str">
        <f t="shared" si="42"/>
        <v/>
      </c>
      <c r="AQ83" t="str">
        <f t="shared" si="43"/>
        <v/>
      </c>
      <c r="AR83" t="str">
        <f t="shared" si="44"/>
        <v/>
      </c>
      <c r="AS83" t="str">
        <f t="shared" si="45"/>
        <v/>
      </c>
      <c r="AT83" t="str">
        <f t="shared" si="46"/>
        <v/>
      </c>
      <c r="AU83" t="str">
        <f t="shared" si="47"/>
        <v/>
      </c>
      <c r="AV83" t="str">
        <f t="shared" si="48"/>
        <v/>
      </c>
      <c r="AW83" t="str">
        <f t="shared" si="49"/>
        <v/>
      </c>
    </row>
    <row r="84" spans="1:49">
      <c r="A84" s="2">
        <v>82</v>
      </c>
      <c r="B84" s="2" t="str">
        <f t="shared" si="53"/>
        <v/>
      </c>
      <c r="C84" s="2"/>
      <c r="D84" s="2"/>
      <c r="E84" s="2" t="str">
        <f t="shared" si="50"/>
        <v/>
      </c>
      <c r="F84" s="2"/>
      <c r="G84" s="2"/>
      <c r="H84" s="2"/>
      <c r="I84" s="2"/>
      <c r="J84" s="2"/>
      <c r="K84" s="2" t="str">
        <f t="shared" si="35"/>
        <v/>
      </c>
      <c r="L84" s="13"/>
      <c r="M84" s="7"/>
      <c r="N84" s="37"/>
      <c r="O84" s="13"/>
      <c r="P84" s="7"/>
      <c r="Q84" s="37"/>
      <c r="R84" s="13"/>
      <c r="S84" s="7"/>
      <c r="T84" s="14"/>
      <c r="U84" s="13"/>
      <c r="V84" s="7"/>
      <c r="W84" s="14"/>
      <c r="Y84" t="str">
        <f t="shared" si="51"/>
        <v/>
      </c>
      <c r="AA84" t="str">
        <f t="shared" si="36"/>
        <v/>
      </c>
      <c r="AB84" t="str">
        <f t="shared" si="37"/>
        <v/>
      </c>
      <c r="AC84" t="str">
        <f t="shared" si="38"/>
        <v/>
      </c>
      <c r="AE84" t="str">
        <f t="shared" si="52"/>
        <v/>
      </c>
      <c r="AG84" t="str">
        <f t="shared" si="39"/>
        <v/>
      </c>
      <c r="AI84" t="str">
        <f t="shared" si="40"/>
        <v/>
      </c>
      <c r="AJ84" t="str">
        <f t="shared" si="41"/>
        <v/>
      </c>
      <c r="AP84" t="str">
        <f t="shared" si="42"/>
        <v/>
      </c>
      <c r="AQ84" t="str">
        <f t="shared" si="43"/>
        <v/>
      </c>
      <c r="AR84" t="str">
        <f t="shared" si="44"/>
        <v/>
      </c>
      <c r="AS84" t="str">
        <f t="shared" si="45"/>
        <v/>
      </c>
      <c r="AT84" t="str">
        <f t="shared" si="46"/>
        <v/>
      </c>
      <c r="AU84" t="str">
        <f t="shared" si="47"/>
        <v/>
      </c>
      <c r="AV84" t="str">
        <f t="shared" si="48"/>
        <v/>
      </c>
      <c r="AW84" t="str">
        <f t="shared" si="49"/>
        <v/>
      </c>
    </row>
    <row r="85" spans="1:49">
      <c r="A85" s="2">
        <v>83</v>
      </c>
      <c r="B85" s="2" t="str">
        <f t="shared" si="53"/>
        <v/>
      </c>
      <c r="C85" s="2"/>
      <c r="D85" s="2"/>
      <c r="E85" s="2" t="str">
        <f t="shared" si="50"/>
        <v/>
      </c>
      <c r="F85" s="2"/>
      <c r="G85" s="2"/>
      <c r="H85" s="2"/>
      <c r="I85" s="2"/>
      <c r="J85" s="2"/>
      <c r="K85" s="2" t="str">
        <f t="shared" si="35"/>
        <v/>
      </c>
      <c r="L85" s="13"/>
      <c r="M85" s="7"/>
      <c r="N85" s="37"/>
      <c r="O85" s="13"/>
      <c r="P85" s="7"/>
      <c r="Q85" s="37"/>
      <c r="R85" s="13"/>
      <c r="S85" s="7"/>
      <c r="T85" s="14"/>
      <c r="U85" s="13"/>
      <c r="V85" s="7"/>
      <c r="W85" s="14"/>
      <c r="Y85" t="str">
        <f t="shared" si="51"/>
        <v/>
      </c>
      <c r="AA85" t="str">
        <f t="shared" si="36"/>
        <v/>
      </c>
      <c r="AB85" t="str">
        <f t="shared" si="37"/>
        <v/>
      </c>
      <c r="AC85" t="str">
        <f t="shared" si="38"/>
        <v/>
      </c>
      <c r="AE85" t="str">
        <f t="shared" si="52"/>
        <v/>
      </c>
      <c r="AG85" t="str">
        <f t="shared" si="39"/>
        <v/>
      </c>
      <c r="AI85" t="str">
        <f t="shared" si="40"/>
        <v/>
      </c>
      <c r="AJ85" t="str">
        <f t="shared" si="41"/>
        <v/>
      </c>
      <c r="AP85" t="str">
        <f t="shared" si="42"/>
        <v/>
      </c>
      <c r="AQ85" t="str">
        <f t="shared" si="43"/>
        <v/>
      </c>
      <c r="AR85" t="str">
        <f t="shared" si="44"/>
        <v/>
      </c>
      <c r="AS85" t="str">
        <f t="shared" si="45"/>
        <v/>
      </c>
      <c r="AT85" t="str">
        <f t="shared" si="46"/>
        <v/>
      </c>
      <c r="AU85" t="str">
        <f t="shared" si="47"/>
        <v/>
      </c>
      <c r="AV85" t="str">
        <f t="shared" si="48"/>
        <v/>
      </c>
      <c r="AW85" t="str">
        <f t="shared" si="49"/>
        <v/>
      </c>
    </row>
    <row r="86" spans="1:49">
      <c r="A86" s="2">
        <v>84</v>
      </c>
      <c r="B86" s="2" t="str">
        <f t="shared" si="53"/>
        <v/>
      </c>
      <c r="C86" s="2"/>
      <c r="D86" s="2"/>
      <c r="E86" s="2" t="str">
        <f t="shared" si="50"/>
        <v/>
      </c>
      <c r="F86" s="2"/>
      <c r="G86" s="2"/>
      <c r="H86" s="2"/>
      <c r="I86" s="2"/>
      <c r="J86" s="2"/>
      <c r="K86" s="2" t="str">
        <f t="shared" si="35"/>
        <v/>
      </c>
      <c r="L86" s="13"/>
      <c r="M86" s="7"/>
      <c r="N86" s="37"/>
      <c r="O86" s="13"/>
      <c r="P86" s="7"/>
      <c r="Q86" s="37"/>
      <c r="R86" s="13"/>
      <c r="S86" s="7"/>
      <c r="T86" s="14"/>
      <c r="U86" s="13"/>
      <c r="V86" s="7"/>
      <c r="W86" s="14"/>
      <c r="Y86" t="str">
        <f t="shared" si="51"/>
        <v/>
      </c>
      <c r="AA86" t="str">
        <f t="shared" si="36"/>
        <v/>
      </c>
      <c r="AB86" t="str">
        <f t="shared" si="37"/>
        <v/>
      </c>
      <c r="AC86" t="str">
        <f t="shared" si="38"/>
        <v/>
      </c>
      <c r="AE86" t="str">
        <f t="shared" si="52"/>
        <v/>
      </c>
      <c r="AG86" t="str">
        <f t="shared" si="39"/>
        <v/>
      </c>
      <c r="AI86" t="str">
        <f t="shared" si="40"/>
        <v/>
      </c>
      <c r="AJ86" t="str">
        <f t="shared" si="41"/>
        <v/>
      </c>
      <c r="AP86" t="str">
        <f t="shared" si="42"/>
        <v/>
      </c>
      <c r="AQ86" t="str">
        <f t="shared" si="43"/>
        <v/>
      </c>
      <c r="AR86" t="str">
        <f t="shared" si="44"/>
        <v/>
      </c>
      <c r="AS86" t="str">
        <f t="shared" si="45"/>
        <v/>
      </c>
      <c r="AT86" t="str">
        <f t="shared" si="46"/>
        <v/>
      </c>
      <c r="AU86" t="str">
        <f t="shared" si="47"/>
        <v/>
      </c>
      <c r="AV86" t="str">
        <f t="shared" si="48"/>
        <v/>
      </c>
      <c r="AW86" t="str">
        <f t="shared" si="49"/>
        <v/>
      </c>
    </row>
    <row r="87" spans="1:49">
      <c r="A87" s="2">
        <v>85</v>
      </c>
      <c r="B87" s="2" t="str">
        <f t="shared" si="53"/>
        <v/>
      </c>
      <c r="C87" s="2"/>
      <c r="D87" s="2"/>
      <c r="E87" s="2" t="str">
        <f t="shared" si="50"/>
        <v/>
      </c>
      <c r="F87" s="2"/>
      <c r="G87" s="2"/>
      <c r="H87" s="2"/>
      <c r="I87" s="2"/>
      <c r="J87" s="2"/>
      <c r="K87" s="2" t="str">
        <f t="shared" si="35"/>
        <v/>
      </c>
      <c r="L87" s="13"/>
      <c r="M87" s="7"/>
      <c r="N87" s="37"/>
      <c r="O87" s="13"/>
      <c r="P87" s="7"/>
      <c r="Q87" s="37"/>
      <c r="R87" s="13"/>
      <c r="S87" s="7"/>
      <c r="T87" s="14"/>
      <c r="U87" s="13"/>
      <c r="V87" s="7"/>
      <c r="W87" s="14"/>
      <c r="Y87" t="str">
        <f t="shared" si="51"/>
        <v/>
      </c>
      <c r="AA87" t="str">
        <f t="shared" si="36"/>
        <v/>
      </c>
      <c r="AB87" t="str">
        <f t="shared" si="37"/>
        <v/>
      </c>
      <c r="AC87" t="str">
        <f t="shared" si="38"/>
        <v/>
      </c>
      <c r="AE87" t="str">
        <f t="shared" si="52"/>
        <v/>
      </c>
      <c r="AG87" t="str">
        <f t="shared" si="39"/>
        <v/>
      </c>
      <c r="AI87" t="str">
        <f t="shared" si="40"/>
        <v/>
      </c>
      <c r="AJ87" t="str">
        <f t="shared" si="41"/>
        <v/>
      </c>
      <c r="AP87" t="str">
        <f t="shared" si="42"/>
        <v/>
      </c>
      <c r="AQ87" t="str">
        <f t="shared" si="43"/>
        <v/>
      </c>
      <c r="AR87" t="str">
        <f t="shared" si="44"/>
        <v/>
      </c>
      <c r="AS87" t="str">
        <f t="shared" si="45"/>
        <v/>
      </c>
      <c r="AT87" t="str">
        <f t="shared" si="46"/>
        <v/>
      </c>
      <c r="AU87" t="str">
        <f t="shared" si="47"/>
        <v/>
      </c>
      <c r="AV87" t="str">
        <f t="shared" si="48"/>
        <v/>
      </c>
      <c r="AW87" t="str">
        <f t="shared" si="49"/>
        <v/>
      </c>
    </row>
    <row r="88" spans="1:49">
      <c r="A88" s="2">
        <v>86</v>
      </c>
      <c r="B88" s="2" t="str">
        <f t="shared" si="53"/>
        <v/>
      </c>
      <c r="C88" s="2"/>
      <c r="D88" s="2"/>
      <c r="E88" s="2" t="str">
        <f t="shared" si="50"/>
        <v/>
      </c>
      <c r="F88" s="2"/>
      <c r="G88" s="2"/>
      <c r="H88" s="2"/>
      <c r="I88" s="2"/>
      <c r="J88" s="2"/>
      <c r="K88" s="2" t="str">
        <f t="shared" si="35"/>
        <v/>
      </c>
      <c r="L88" s="13"/>
      <c r="M88" s="7"/>
      <c r="N88" s="37"/>
      <c r="O88" s="13"/>
      <c r="P88" s="7"/>
      <c r="Q88" s="37"/>
      <c r="R88" s="13"/>
      <c r="S88" s="7"/>
      <c r="T88" s="14"/>
      <c r="U88" s="13"/>
      <c r="V88" s="7"/>
      <c r="W88" s="14"/>
      <c r="Y88" t="str">
        <f t="shared" si="51"/>
        <v/>
      </c>
      <c r="AA88" t="str">
        <f t="shared" si="36"/>
        <v/>
      </c>
      <c r="AB88" t="str">
        <f t="shared" si="37"/>
        <v/>
      </c>
      <c r="AC88" t="str">
        <f t="shared" si="38"/>
        <v/>
      </c>
      <c r="AE88" t="str">
        <f t="shared" si="52"/>
        <v/>
      </c>
      <c r="AG88" t="str">
        <f t="shared" si="39"/>
        <v/>
      </c>
      <c r="AI88" t="str">
        <f t="shared" si="40"/>
        <v/>
      </c>
      <c r="AJ88" t="str">
        <f t="shared" si="41"/>
        <v/>
      </c>
      <c r="AP88" t="str">
        <f t="shared" si="42"/>
        <v/>
      </c>
      <c r="AQ88" t="str">
        <f t="shared" si="43"/>
        <v/>
      </c>
      <c r="AR88" t="str">
        <f t="shared" si="44"/>
        <v/>
      </c>
      <c r="AS88" t="str">
        <f t="shared" si="45"/>
        <v/>
      </c>
      <c r="AT88" t="str">
        <f t="shared" si="46"/>
        <v/>
      </c>
      <c r="AU88" t="str">
        <f t="shared" si="47"/>
        <v/>
      </c>
      <c r="AV88" t="str">
        <f t="shared" si="48"/>
        <v/>
      </c>
      <c r="AW88" t="str">
        <f t="shared" si="49"/>
        <v/>
      </c>
    </row>
    <row r="89" spans="1:49">
      <c r="A89" s="2">
        <v>87</v>
      </c>
      <c r="B89" s="2" t="str">
        <f t="shared" si="53"/>
        <v/>
      </c>
      <c r="C89" s="2"/>
      <c r="D89" s="2"/>
      <c r="E89" s="2" t="str">
        <f t="shared" si="50"/>
        <v/>
      </c>
      <c r="F89" s="2"/>
      <c r="G89" s="2"/>
      <c r="H89" s="2"/>
      <c r="I89" s="2"/>
      <c r="J89" s="2"/>
      <c r="K89" s="2" t="str">
        <f t="shared" si="35"/>
        <v/>
      </c>
      <c r="L89" s="13"/>
      <c r="M89" s="7"/>
      <c r="N89" s="37"/>
      <c r="O89" s="13"/>
      <c r="P89" s="7"/>
      <c r="Q89" s="37"/>
      <c r="R89" s="13"/>
      <c r="S89" s="7"/>
      <c r="T89" s="14"/>
      <c r="U89" s="13"/>
      <c r="V89" s="7"/>
      <c r="W89" s="14"/>
      <c r="Y89" t="str">
        <f t="shared" si="51"/>
        <v/>
      </c>
      <c r="AA89" t="str">
        <f t="shared" si="36"/>
        <v/>
      </c>
      <c r="AB89" t="str">
        <f t="shared" si="37"/>
        <v/>
      </c>
      <c r="AC89" t="str">
        <f t="shared" si="38"/>
        <v/>
      </c>
      <c r="AE89" t="str">
        <f t="shared" si="52"/>
        <v/>
      </c>
      <c r="AG89" t="str">
        <f t="shared" si="39"/>
        <v/>
      </c>
      <c r="AI89" t="str">
        <f t="shared" si="40"/>
        <v/>
      </c>
      <c r="AJ89" t="str">
        <f t="shared" si="41"/>
        <v/>
      </c>
      <c r="AP89" t="str">
        <f t="shared" si="42"/>
        <v/>
      </c>
      <c r="AQ89" t="str">
        <f t="shared" si="43"/>
        <v/>
      </c>
      <c r="AR89" t="str">
        <f t="shared" si="44"/>
        <v/>
      </c>
      <c r="AS89" t="str">
        <f t="shared" si="45"/>
        <v/>
      </c>
      <c r="AT89" t="str">
        <f t="shared" si="46"/>
        <v/>
      </c>
      <c r="AU89" t="str">
        <f t="shared" si="47"/>
        <v/>
      </c>
      <c r="AV89" t="str">
        <f t="shared" si="48"/>
        <v/>
      </c>
      <c r="AW89" t="str">
        <f t="shared" si="49"/>
        <v/>
      </c>
    </row>
    <row r="90" spans="1:49">
      <c r="A90" s="2">
        <v>88</v>
      </c>
      <c r="B90" s="2" t="str">
        <f t="shared" si="53"/>
        <v/>
      </c>
      <c r="C90" s="2"/>
      <c r="D90" s="2"/>
      <c r="E90" s="2" t="str">
        <f t="shared" si="50"/>
        <v/>
      </c>
      <c r="F90" s="2"/>
      <c r="G90" s="2"/>
      <c r="H90" s="2"/>
      <c r="I90" s="2"/>
      <c r="J90" s="2"/>
      <c r="K90" s="2" t="str">
        <f t="shared" si="35"/>
        <v/>
      </c>
      <c r="L90" s="13"/>
      <c r="M90" s="7"/>
      <c r="N90" s="37"/>
      <c r="O90" s="13"/>
      <c r="P90" s="7"/>
      <c r="Q90" s="37"/>
      <c r="R90" s="13"/>
      <c r="S90" s="7"/>
      <c r="T90" s="14"/>
      <c r="U90" s="13"/>
      <c r="V90" s="7"/>
      <c r="W90" s="14"/>
      <c r="Y90" t="str">
        <f t="shared" si="51"/>
        <v/>
      </c>
      <c r="AA90" t="str">
        <f t="shared" si="36"/>
        <v/>
      </c>
      <c r="AB90" t="str">
        <f t="shared" si="37"/>
        <v/>
      </c>
      <c r="AC90" t="str">
        <f t="shared" si="38"/>
        <v/>
      </c>
      <c r="AE90" t="str">
        <f t="shared" si="52"/>
        <v/>
      </c>
      <c r="AG90" t="str">
        <f t="shared" si="39"/>
        <v/>
      </c>
      <c r="AI90" t="str">
        <f t="shared" si="40"/>
        <v/>
      </c>
      <c r="AJ90" t="str">
        <f t="shared" si="41"/>
        <v/>
      </c>
      <c r="AP90" t="str">
        <f t="shared" si="42"/>
        <v/>
      </c>
      <c r="AQ90" t="str">
        <f t="shared" si="43"/>
        <v/>
      </c>
      <c r="AR90" t="str">
        <f t="shared" si="44"/>
        <v/>
      </c>
      <c r="AS90" t="str">
        <f t="shared" si="45"/>
        <v/>
      </c>
      <c r="AT90" t="str">
        <f t="shared" si="46"/>
        <v/>
      </c>
      <c r="AU90" t="str">
        <f t="shared" si="47"/>
        <v/>
      </c>
      <c r="AV90" t="str">
        <f t="shared" si="48"/>
        <v/>
      </c>
      <c r="AW90" t="str">
        <f t="shared" si="49"/>
        <v/>
      </c>
    </row>
    <row r="91" spans="1:49">
      <c r="A91" s="2">
        <v>89</v>
      </c>
      <c r="B91" s="2" t="str">
        <f t="shared" si="53"/>
        <v/>
      </c>
      <c r="C91" s="2"/>
      <c r="D91" s="2"/>
      <c r="E91" s="2" t="str">
        <f t="shared" si="50"/>
        <v/>
      </c>
      <c r="F91" s="2"/>
      <c r="G91" s="2"/>
      <c r="H91" s="2"/>
      <c r="I91" s="2"/>
      <c r="J91" s="2"/>
      <c r="K91" s="2" t="str">
        <f t="shared" si="35"/>
        <v/>
      </c>
      <c r="L91" s="13"/>
      <c r="M91" s="7"/>
      <c r="N91" s="37"/>
      <c r="O91" s="13"/>
      <c r="P91" s="7"/>
      <c r="Q91" s="37"/>
      <c r="R91" s="13"/>
      <c r="S91" s="7"/>
      <c r="T91" s="14"/>
      <c r="U91" s="13"/>
      <c r="V91" s="7"/>
      <c r="W91" s="14"/>
      <c r="Y91" t="str">
        <f t="shared" si="51"/>
        <v/>
      </c>
      <c r="AA91" t="str">
        <f t="shared" si="36"/>
        <v/>
      </c>
      <c r="AB91" t="str">
        <f t="shared" si="37"/>
        <v/>
      </c>
      <c r="AC91" t="str">
        <f t="shared" si="38"/>
        <v/>
      </c>
      <c r="AE91" t="str">
        <f t="shared" si="52"/>
        <v/>
      </c>
      <c r="AG91" t="str">
        <f t="shared" si="39"/>
        <v/>
      </c>
      <c r="AI91" t="str">
        <f t="shared" si="40"/>
        <v/>
      </c>
      <c r="AJ91" t="str">
        <f t="shared" si="41"/>
        <v/>
      </c>
      <c r="AP91" t="str">
        <f t="shared" si="42"/>
        <v/>
      </c>
      <c r="AQ91" t="str">
        <f t="shared" si="43"/>
        <v/>
      </c>
      <c r="AR91" t="str">
        <f t="shared" si="44"/>
        <v/>
      </c>
      <c r="AS91" t="str">
        <f t="shared" si="45"/>
        <v/>
      </c>
      <c r="AT91" t="str">
        <f t="shared" si="46"/>
        <v/>
      </c>
      <c r="AU91" t="str">
        <f t="shared" si="47"/>
        <v/>
      </c>
      <c r="AV91" t="str">
        <f t="shared" si="48"/>
        <v/>
      </c>
      <c r="AW91" t="str">
        <f t="shared" si="49"/>
        <v/>
      </c>
    </row>
    <row r="92" spans="1:49">
      <c r="A92" s="2">
        <v>90</v>
      </c>
      <c r="B92" s="2" t="str">
        <f t="shared" si="53"/>
        <v/>
      </c>
      <c r="C92" s="2"/>
      <c r="D92" s="2"/>
      <c r="E92" s="2" t="str">
        <f t="shared" si="50"/>
        <v/>
      </c>
      <c r="F92" s="2"/>
      <c r="G92" s="2"/>
      <c r="H92" s="2"/>
      <c r="I92" s="2"/>
      <c r="J92" s="2"/>
      <c r="K92" s="2" t="str">
        <f t="shared" si="35"/>
        <v/>
      </c>
      <c r="L92" s="13"/>
      <c r="M92" s="7"/>
      <c r="N92" s="37"/>
      <c r="O92" s="13"/>
      <c r="P92" s="7"/>
      <c r="Q92" s="37"/>
      <c r="R92" s="13"/>
      <c r="S92" s="7"/>
      <c r="T92" s="14"/>
      <c r="U92" s="13"/>
      <c r="V92" s="7"/>
      <c r="W92" s="14"/>
      <c r="Y92" t="str">
        <f t="shared" si="51"/>
        <v/>
      </c>
      <c r="AA92" t="str">
        <f t="shared" si="36"/>
        <v/>
      </c>
      <c r="AB92" t="str">
        <f t="shared" si="37"/>
        <v/>
      </c>
      <c r="AC92" t="str">
        <f t="shared" si="38"/>
        <v/>
      </c>
      <c r="AE92" t="str">
        <f t="shared" si="52"/>
        <v/>
      </c>
      <c r="AG92" t="str">
        <f t="shared" si="39"/>
        <v/>
      </c>
      <c r="AI92" t="str">
        <f t="shared" si="40"/>
        <v/>
      </c>
      <c r="AJ92" t="str">
        <f t="shared" si="41"/>
        <v/>
      </c>
      <c r="AP92" t="str">
        <f t="shared" si="42"/>
        <v/>
      </c>
      <c r="AQ92" t="str">
        <f t="shared" si="43"/>
        <v/>
      </c>
      <c r="AR92" t="str">
        <f t="shared" si="44"/>
        <v/>
      </c>
      <c r="AS92" t="str">
        <f t="shared" si="45"/>
        <v/>
      </c>
      <c r="AT92" t="str">
        <f t="shared" si="46"/>
        <v/>
      </c>
      <c r="AU92" t="str">
        <f t="shared" si="47"/>
        <v/>
      </c>
      <c r="AV92" t="str">
        <f t="shared" si="48"/>
        <v/>
      </c>
      <c r="AW92" t="str">
        <f t="shared" si="49"/>
        <v/>
      </c>
    </row>
    <row r="93" spans="1:49">
      <c r="A93" s="2">
        <v>91</v>
      </c>
      <c r="B93" s="2" t="str">
        <f t="shared" si="53"/>
        <v/>
      </c>
      <c r="C93" s="2"/>
      <c r="D93" s="2"/>
      <c r="E93" s="2" t="str">
        <f t="shared" si="50"/>
        <v/>
      </c>
      <c r="F93" s="2"/>
      <c r="G93" s="2"/>
      <c r="H93" s="2"/>
      <c r="I93" s="2"/>
      <c r="J93" s="2"/>
      <c r="K93" s="2" t="str">
        <f t="shared" si="35"/>
        <v/>
      </c>
      <c r="L93" s="13"/>
      <c r="M93" s="7"/>
      <c r="N93" s="37"/>
      <c r="O93" s="13"/>
      <c r="P93" s="7"/>
      <c r="Q93" s="37"/>
      <c r="R93" s="13"/>
      <c r="S93" s="7"/>
      <c r="T93" s="14"/>
      <c r="U93" s="13"/>
      <c r="V93" s="7"/>
      <c r="W93" s="14"/>
      <c r="Y93" t="str">
        <f t="shared" si="51"/>
        <v/>
      </c>
      <c r="AA93" t="str">
        <f t="shared" si="36"/>
        <v/>
      </c>
      <c r="AB93" t="str">
        <f t="shared" si="37"/>
        <v/>
      </c>
      <c r="AC93" t="str">
        <f t="shared" si="38"/>
        <v/>
      </c>
      <c r="AE93" t="str">
        <f t="shared" si="52"/>
        <v/>
      </c>
      <c r="AG93" t="str">
        <f t="shared" si="39"/>
        <v/>
      </c>
      <c r="AI93" t="str">
        <f t="shared" si="40"/>
        <v/>
      </c>
      <c r="AJ93" t="str">
        <f t="shared" si="41"/>
        <v/>
      </c>
      <c r="AP93" t="str">
        <f t="shared" si="42"/>
        <v/>
      </c>
      <c r="AQ93" t="str">
        <f t="shared" si="43"/>
        <v/>
      </c>
      <c r="AR93" t="str">
        <f t="shared" si="44"/>
        <v/>
      </c>
      <c r="AS93" t="str">
        <f t="shared" si="45"/>
        <v/>
      </c>
      <c r="AT93" t="str">
        <f t="shared" si="46"/>
        <v/>
      </c>
      <c r="AU93" t="str">
        <f t="shared" si="47"/>
        <v/>
      </c>
      <c r="AV93" t="str">
        <f t="shared" si="48"/>
        <v/>
      </c>
      <c r="AW93" t="str">
        <f t="shared" si="49"/>
        <v/>
      </c>
    </row>
    <row r="94" spans="1:49">
      <c r="A94" s="2">
        <v>92</v>
      </c>
      <c r="B94" s="2" t="str">
        <f t="shared" si="53"/>
        <v/>
      </c>
      <c r="C94" s="2"/>
      <c r="D94" s="2"/>
      <c r="E94" s="2" t="str">
        <f t="shared" si="50"/>
        <v/>
      </c>
      <c r="F94" s="2"/>
      <c r="G94" s="2"/>
      <c r="H94" s="2"/>
      <c r="I94" s="2"/>
      <c r="J94" s="2"/>
      <c r="K94" s="2" t="str">
        <f t="shared" si="35"/>
        <v/>
      </c>
      <c r="L94" s="13"/>
      <c r="M94" s="7"/>
      <c r="N94" s="37"/>
      <c r="O94" s="13"/>
      <c r="P94" s="7"/>
      <c r="Q94" s="37"/>
      <c r="R94" s="13"/>
      <c r="S94" s="7"/>
      <c r="T94" s="14"/>
      <c r="U94" s="13"/>
      <c r="V94" s="7"/>
      <c r="W94" s="14"/>
      <c r="Y94" t="str">
        <f t="shared" si="51"/>
        <v/>
      </c>
      <c r="AA94" t="str">
        <f t="shared" si="36"/>
        <v/>
      </c>
      <c r="AB94" t="str">
        <f t="shared" si="37"/>
        <v/>
      </c>
      <c r="AC94" t="str">
        <f t="shared" si="38"/>
        <v/>
      </c>
      <c r="AE94" t="str">
        <f t="shared" si="52"/>
        <v/>
      </c>
      <c r="AG94" t="str">
        <f t="shared" si="39"/>
        <v/>
      </c>
      <c r="AI94" t="str">
        <f t="shared" si="40"/>
        <v/>
      </c>
      <c r="AJ94" t="str">
        <f t="shared" si="41"/>
        <v/>
      </c>
      <c r="AP94" t="str">
        <f t="shared" si="42"/>
        <v/>
      </c>
      <c r="AQ94" t="str">
        <f t="shared" si="43"/>
        <v/>
      </c>
      <c r="AR94" t="str">
        <f t="shared" si="44"/>
        <v/>
      </c>
      <c r="AS94" t="str">
        <f t="shared" si="45"/>
        <v/>
      </c>
      <c r="AT94" t="str">
        <f t="shared" si="46"/>
        <v/>
      </c>
      <c r="AU94" t="str">
        <f t="shared" si="47"/>
        <v/>
      </c>
      <c r="AV94" t="str">
        <f t="shared" si="48"/>
        <v/>
      </c>
      <c r="AW94" t="str">
        <f t="shared" si="49"/>
        <v/>
      </c>
    </row>
    <row r="95" spans="1:49">
      <c r="A95" s="2">
        <v>93</v>
      </c>
      <c r="B95" s="2" t="str">
        <f t="shared" si="53"/>
        <v/>
      </c>
      <c r="C95" s="2"/>
      <c r="D95" s="2"/>
      <c r="E95" s="2" t="str">
        <f t="shared" si="50"/>
        <v/>
      </c>
      <c r="F95" s="2"/>
      <c r="G95" s="2"/>
      <c r="H95" s="2"/>
      <c r="I95" s="2"/>
      <c r="J95" s="2"/>
      <c r="K95" s="2" t="str">
        <f t="shared" si="35"/>
        <v/>
      </c>
      <c r="L95" s="13"/>
      <c r="M95" s="7"/>
      <c r="N95" s="37"/>
      <c r="O95" s="13"/>
      <c r="P95" s="7"/>
      <c r="Q95" s="37"/>
      <c r="R95" s="13"/>
      <c r="S95" s="7"/>
      <c r="T95" s="14"/>
      <c r="U95" s="13"/>
      <c r="V95" s="7"/>
      <c r="W95" s="14"/>
      <c r="Y95" t="str">
        <f t="shared" si="51"/>
        <v/>
      </c>
      <c r="AA95" t="str">
        <f t="shared" si="36"/>
        <v/>
      </c>
      <c r="AB95" t="str">
        <f t="shared" si="37"/>
        <v/>
      </c>
      <c r="AC95" t="str">
        <f t="shared" si="38"/>
        <v/>
      </c>
      <c r="AE95" t="str">
        <f t="shared" si="52"/>
        <v/>
      </c>
      <c r="AG95" t="str">
        <f t="shared" si="39"/>
        <v/>
      </c>
      <c r="AI95" t="str">
        <f t="shared" si="40"/>
        <v/>
      </c>
      <c r="AJ95" t="str">
        <f t="shared" si="41"/>
        <v/>
      </c>
      <c r="AP95" t="str">
        <f t="shared" si="42"/>
        <v/>
      </c>
      <c r="AQ95" t="str">
        <f t="shared" si="43"/>
        <v/>
      </c>
      <c r="AR95" t="str">
        <f t="shared" si="44"/>
        <v/>
      </c>
      <c r="AS95" t="str">
        <f t="shared" si="45"/>
        <v/>
      </c>
      <c r="AT95" t="str">
        <f t="shared" si="46"/>
        <v/>
      </c>
      <c r="AU95" t="str">
        <f t="shared" si="47"/>
        <v/>
      </c>
      <c r="AV95" t="str">
        <f t="shared" si="48"/>
        <v/>
      </c>
      <c r="AW95" t="str">
        <f t="shared" si="49"/>
        <v/>
      </c>
    </row>
    <row r="96" spans="1:49">
      <c r="A96" s="2">
        <v>94</v>
      </c>
      <c r="B96" s="2" t="str">
        <f t="shared" si="53"/>
        <v/>
      </c>
      <c r="C96" s="2"/>
      <c r="D96" s="2"/>
      <c r="E96" s="2" t="str">
        <f t="shared" si="50"/>
        <v/>
      </c>
      <c r="F96" s="2"/>
      <c r="G96" s="2"/>
      <c r="H96" s="2"/>
      <c r="I96" s="2"/>
      <c r="J96" s="2"/>
      <c r="K96" s="2" t="str">
        <f t="shared" si="35"/>
        <v/>
      </c>
      <c r="L96" s="13"/>
      <c r="M96" s="7"/>
      <c r="N96" s="37"/>
      <c r="O96" s="13"/>
      <c r="P96" s="7"/>
      <c r="Q96" s="37"/>
      <c r="R96" s="13"/>
      <c r="S96" s="7"/>
      <c r="T96" s="14"/>
      <c r="U96" s="13"/>
      <c r="V96" s="7"/>
      <c r="W96" s="14"/>
      <c r="Y96" t="str">
        <f t="shared" si="51"/>
        <v/>
      </c>
      <c r="AA96" t="str">
        <f t="shared" si="36"/>
        <v/>
      </c>
      <c r="AB96" t="str">
        <f t="shared" si="37"/>
        <v/>
      </c>
      <c r="AC96" t="str">
        <f t="shared" si="38"/>
        <v/>
      </c>
      <c r="AE96" t="str">
        <f t="shared" si="52"/>
        <v/>
      </c>
      <c r="AG96" t="str">
        <f t="shared" si="39"/>
        <v/>
      </c>
      <c r="AI96" t="str">
        <f t="shared" si="40"/>
        <v/>
      </c>
      <c r="AJ96" t="str">
        <f t="shared" si="41"/>
        <v/>
      </c>
      <c r="AP96" t="str">
        <f t="shared" si="42"/>
        <v/>
      </c>
      <c r="AQ96" t="str">
        <f t="shared" si="43"/>
        <v/>
      </c>
      <c r="AR96" t="str">
        <f t="shared" si="44"/>
        <v/>
      </c>
      <c r="AS96" t="str">
        <f t="shared" si="45"/>
        <v/>
      </c>
      <c r="AT96" t="str">
        <f t="shared" si="46"/>
        <v/>
      </c>
      <c r="AU96" t="str">
        <f t="shared" si="47"/>
        <v/>
      </c>
      <c r="AV96" t="str">
        <f t="shared" si="48"/>
        <v/>
      </c>
      <c r="AW96" t="str">
        <f t="shared" si="49"/>
        <v/>
      </c>
    </row>
    <row r="97" spans="1:49">
      <c r="A97" s="2">
        <v>95</v>
      </c>
      <c r="B97" s="2" t="str">
        <f t="shared" si="53"/>
        <v/>
      </c>
      <c r="C97" s="2"/>
      <c r="D97" s="2"/>
      <c r="E97" s="2" t="str">
        <f t="shared" si="50"/>
        <v/>
      </c>
      <c r="F97" s="2"/>
      <c r="G97" s="2"/>
      <c r="H97" s="2"/>
      <c r="I97" s="2"/>
      <c r="J97" s="2"/>
      <c r="K97" s="2" t="str">
        <f t="shared" si="35"/>
        <v/>
      </c>
      <c r="L97" s="13"/>
      <c r="M97" s="7"/>
      <c r="N97" s="37"/>
      <c r="O97" s="13"/>
      <c r="P97" s="7"/>
      <c r="Q97" s="37"/>
      <c r="R97" s="13"/>
      <c r="S97" s="7"/>
      <c r="T97" s="14"/>
      <c r="U97" s="13"/>
      <c r="V97" s="7"/>
      <c r="W97" s="14"/>
      <c r="Y97" t="str">
        <f t="shared" si="51"/>
        <v/>
      </c>
      <c r="AA97" t="str">
        <f t="shared" si="36"/>
        <v/>
      </c>
      <c r="AB97" t="str">
        <f t="shared" si="37"/>
        <v/>
      </c>
      <c r="AC97" t="str">
        <f t="shared" si="38"/>
        <v/>
      </c>
      <c r="AE97" t="str">
        <f t="shared" si="52"/>
        <v/>
      </c>
      <c r="AG97" t="str">
        <f t="shared" si="39"/>
        <v/>
      </c>
      <c r="AI97" t="str">
        <f t="shared" si="40"/>
        <v/>
      </c>
      <c r="AJ97" t="str">
        <f t="shared" si="41"/>
        <v/>
      </c>
      <c r="AP97" t="str">
        <f t="shared" si="42"/>
        <v/>
      </c>
      <c r="AQ97" t="str">
        <f t="shared" si="43"/>
        <v/>
      </c>
      <c r="AR97" t="str">
        <f t="shared" si="44"/>
        <v/>
      </c>
      <c r="AS97" t="str">
        <f t="shared" si="45"/>
        <v/>
      </c>
      <c r="AT97" t="str">
        <f t="shared" si="46"/>
        <v/>
      </c>
      <c r="AU97" t="str">
        <f t="shared" si="47"/>
        <v/>
      </c>
      <c r="AV97" t="str">
        <f t="shared" si="48"/>
        <v/>
      </c>
      <c r="AW97" t="str">
        <f t="shared" si="49"/>
        <v/>
      </c>
    </row>
    <row r="98" spans="1:49">
      <c r="A98" s="2">
        <v>96</v>
      </c>
      <c r="B98" s="2" t="str">
        <f t="shared" si="53"/>
        <v/>
      </c>
      <c r="C98" s="2"/>
      <c r="D98" s="2"/>
      <c r="E98" s="2" t="str">
        <f t="shared" si="50"/>
        <v/>
      </c>
      <c r="F98" s="2"/>
      <c r="G98" s="2"/>
      <c r="H98" s="2"/>
      <c r="I98" s="2"/>
      <c r="J98" s="2"/>
      <c r="K98" s="2" t="str">
        <f t="shared" si="35"/>
        <v/>
      </c>
      <c r="L98" s="13"/>
      <c r="M98" s="7"/>
      <c r="N98" s="37"/>
      <c r="O98" s="13"/>
      <c r="P98" s="7"/>
      <c r="Q98" s="37"/>
      <c r="R98" s="13"/>
      <c r="S98" s="7"/>
      <c r="T98" s="14"/>
      <c r="U98" s="13"/>
      <c r="V98" s="7"/>
      <c r="W98" s="14"/>
      <c r="Y98" t="str">
        <f t="shared" si="51"/>
        <v/>
      </c>
      <c r="AA98" t="str">
        <f t="shared" si="36"/>
        <v/>
      </c>
      <c r="AB98" t="str">
        <f t="shared" si="37"/>
        <v/>
      </c>
      <c r="AC98" t="str">
        <f t="shared" si="38"/>
        <v/>
      </c>
      <c r="AE98" t="str">
        <f t="shared" si="52"/>
        <v/>
      </c>
      <c r="AG98" t="str">
        <f t="shared" si="39"/>
        <v/>
      </c>
      <c r="AI98" t="str">
        <f t="shared" si="40"/>
        <v/>
      </c>
      <c r="AJ98" t="str">
        <f t="shared" si="41"/>
        <v/>
      </c>
      <c r="AP98" t="str">
        <f t="shared" si="42"/>
        <v/>
      </c>
      <c r="AQ98" t="str">
        <f t="shared" si="43"/>
        <v/>
      </c>
      <c r="AR98" t="str">
        <f t="shared" si="44"/>
        <v/>
      </c>
      <c r="AS98" t="str">
        <f t="shared" si="45"/>
        <v/>
      </c>
      <c r="AT98" t="str">
        <f t="shared" si="46"/>
        <v/>
      </c>
      <c r="AU98" t="str">
        <f t="shared" si="47"/>
        <v/>
      </c>
      <c r="AV98" t="str">
        <f t="shared" si="48"/>
        <v/>
      </c>
      <c r="AW98" t="str">
        <f t="shared" si="49"/>
        <v/>
      </c>
    </row>
    <row r="99" spans="1:49">
      <c r="A99" s="2">
        <v>97</v>
      </c>
      <c r="B99" s="2" t="str">
        <f t="shared" si="53"/>
        <v/>
      </c>
      <c r="C99" s="2"/>
      <c r="D99" s="2"/>
      <c r="E99" s="2" t="str">
        <f t="shared" si="50"/>
        <v/>
      </c>
      <c r="F99" s="2"/>
      <c r="G99" s="2"/>
      <c r="H99" s="2"/>
      <c r="I99" s="2"/>
      <c r="J99" s="2"/>
      <c r="K99" s="2" t="str">
        <f t="shared" si="35"/>
        <v/>
      </c>
      <c r="L99" s="13"/>
      <c r="M99" s="7"/>
      <c r="N99" s="37"/>
      <c r="O99" s="13"/>
      <c r="P99" s="7"/>
      <c r="Q99" s="37"/>
      <c r="R99" s="13"/>
      <c r="S99" s="7"/>
      <c r="T99" s="14"/>
      <c r="U99" s="13"/>
      <c r="V99" s="7"/>
      <c r="W99" s="14"/>
      <c r="Y99" t="str">
        <f t="shared" si="51"/>
        <v/>
      </c>
      <c r="AA99" t="str">
        <f t="shared" ref="AA99:AA130" si="54">IF(C99="","",IF(C99="女","2","1"))</f>
        <v/>
      </c>
      <c r="AB99" t="str">
        <f t="shared" ref="AB99:AB130" si="55">IF(D99="","",D99)</f>
        <v/>
      </c>
      <c r="AC99" t="str">
        <f t="shared" ref="AC99:AC130" si="56">IF(E99="","",E99)</f>
        <v/>
      </c>
      <c r="AE99" t="str">
        <f t="shared" si="52"/>
        <v/>
      </c>
      <c r="AG99" t="str">
        <f t="shared" ref="AG99:AG130" si="57">IF(ISERR(SEARCH(":",I99,1)),"",LEFT(I99,SEARCH(":",I99,1)-1))</f>
        <v/>
      </c>
      <c r="AI99" t="str">
        <f t="shared" ref="AI99:AI130" si="58">IF(J99="","",J99)</f>
        <v/>
      </c>
      <c r="AJ99" t="str">
        <f t="shared" ref="AJ99:AJ130" si="59">IF(K99="","",K99)</f>
        <v/>
      </c>
      <c r="AP99" t="str">
        <f t="shared" ref="AP99:AP130" si="60">IF(ISERR(SEARCH(":",L99,1)),"",LEFT(L99,SEARCH(":",L99,1)-1)*10000+M99)</f>
        <v/>
      </c>
      <c r="AQ99" t="str">
        <f t="shared" ref="AQ99:AQ130" si="61">IF(N99="","",N99)</f>
        <v/>
      </c>
      <c r="AR99" t="str">
        <f t="shared" ref="AR99:AR130" si="62">IF(ISERR(SEARCH(":",O99,1)),"",LEFT(O99,SEARCH(":",O99,1)-1)*10000+P99)</f>
        <v/>
      </c>
      <c r="AS99" t="str">
        <f t="shared" ref="AS99:AS130" si="63">IF(Q99="","",Q99)</f>
        <v/>
      </c>
      <c r="AT99" t="str">
        <f t="shared" ref="AT99:AT130" si="64">IF(ISERR(SEARCH(":",R99,1)),"",LEFT(R99,SEARCH(":",R99,1)-1)*10000+S99)</f>
        <v/>
      </c>
      <c r="AU99" t="str">
        <f t="shared" ref="AU99:AU130" si="65">IF(T99="","",T99)</f>
        <v/>
      </c>
      <c r="AV99" t="str">
        <f t="shared" ref="AV99:AV130" si="66">IF(ISERR(SEARCH(":",U99,1)),"",LEFT(U99,SEARCH(":",U99,1)-1)*10000+V99)</f>
        <v/>
      </c>
      <c r="AW99" t="str">
        <f t="shared" ref="AW99:AW130" si="67">IF(W99="","",W99)</f>
        <v/>
      </c>
    </row>
    <row r="100" spans="1:49">
      <c r="A100" s="2">
        <v>98</v>
      </c>
      <c r="B100" s="2" t="str">
        <f t="shared" si="53"/>
        <v/>
      </c>
      <c r="C100" s="2"/>
      <c r="D100" s="2"/>
      <c r="E100" s="2" t="str">
        <f t="shared" si="50"/>
        <v/>
      </c>
      <c r="F100" s="2"/>
      <c r="G100" s="2"/>
      <c r="H100" s="2"/>
      <c r="I100" s="2"/>
      <c r="J100" s="2"/>
      <c r="K100" s="2" t="str">
        <f t="shared" si="35"/>
        <v/>
      </c>
      <c r="L100" s="13"/>
      <c r="M100" s="7"/>
      <c r="N100" s="37"/>
      <c r="O100" s="13"/>
      <c r="P100" s="7"/>
      <c r="Q100" s="37"/>
      <c r="R100" s="13"/>
      <c r="S100" s="7"/>
      <c r="T100" s="14"/>
      <c r="U100" s="13"/>
      <c r="V100" s="7"/>
      <c r="W100" s="14"/>
      <c r="Y100" t="str">
        <f t="shared" si="51"/>
        <v/>
      </c>
      <c r="AA100" t="str">
        <f t="shared" si="54"/>
        <v/>
      </c>
      <c r="AB100" t="str">
        <f t="shared" si="55"/>
        <v/>
      </c>
      <c r="AC100" t="str">
        <f t="shared" si="56"/>
        <v/>
      </c>
      <c r="AE100" t="str">
        <f t="shared" si="52"/>
        <v/>
      </c>
      <c r="AG100" t="str">
        <f t="shared" si="57"/>
        <v/>
      </c>
      <c r="AI100" t="str">
        <f t="shared" si="58"/>
        <v/>
      </c>
      <c r="AJ100" t="str">
        <f t="shared" si="59"/>
        <v/>
      </c>
      <c r="AP100" t="str">
        <f t="shared" si="60"/>
        <v/>
      </c>
      <c r="AQ100" t="str">
        <f t="shared" si="61"/>
        <v/>
      </c>
      <c r="AR100" t="str">
        <f t="shared" si="62"/>
        <v/>
      </c>
      <c r="AS100" t="str">
        <f t="shared" si="63"/>
        <v/>
      </c>
      <c r="AT100" t="str">
        <f t="shared" si="64"/>
        <v/>
      </c>
      <c r="AU100" t="str">
        <f t="shared" si="65"/>
        <v/>
      </c>
      <c r="AV100" t="str">
        <f t="shared" si="66"/>
        <v/>
      </c>
      <c r="AW100" t="str">
        <f t="shared" si="67"/>
        <v/>
      </c>
    </row>
    <row r="101" spans="1:49">
      <c r="A101" s="2">
        <v>99</v>
      </c>
      <c r="B101" s="2" t="str">
        <f t="shared" si="53"/>
        <v/>
      </c>
      <c r="C101" s="2"/>
      <c r="D101" s="2"/>
      <c r="E101" s="2" t="str">
        <f t="shared" si="50"/>
        <v/>
      </c>
      <c r="F101" s="2"/>
      <c r="G101" s="2"/>
      <c r="H101" s="2"/>
      <c r="I101" s="2"/>
      <c r="J101" s="2"/>
      <c r="K101" s="2" t="str">
        <f t="shared" si="35"/>
        <v/>
      </c>
      <c r="L101" s="13"/>
      <c r="M101" s="7"/>
      <c r="N101" s="37"/>
      <c r="O101" s="13"/>
      <c r="P101" s="7"/>
      <c r="Q101" s="37"/>
      <c r="R101" s="13"/>
      <c r="S101" s="7"/>
      <c r="T101" s="14"/>
      <c r="U101" s="13"/>
      <c r="V101" s="7"/>
      <c r="W101" s="14"/>
      <c r="Y101" t="str">
        <f t="shared" si="51"/>
        <v/>
      </c>
      <c r="AA101" t="str">
        <f t="shared" si="54"/>
        <v/>
      </c>
      <c r="AB101" t="str">
        <f t="shared" si="55"/>
        <v/>
      </c>
      <c r="AC101" t="str">
        <f t="shared" si="56"/>
        <v/>
      </c>
      <c r="AE101" t="str">
        <f t="shared" si="52"/>
        <v/>
      </c>
      <c r="AG101" t="str">
        <f t="shared" si="57"/>
        <v/>
      </c>
      <c r="AI101" t="str">
        <f t="shared" si="58"/>
        <v/>
      </c>
      <c r="AJ101" t="str">
        <f t="shared" si="59"/>
        <v/>
      </c>
      <c r="AP101" t="str">
        <f t="shared" si="60"/>
        <v/>
      </c>
      <c r="AQ101" t="str">
        <f t="shared" si="61"/>
        <v/>
      </c>
      <c r="AR101" t="str">
        <f t="shared" si="62"/>
        <v/>
      </c>
      <c r="AS101" t="str">
        <f t="shared" si="63"/>
        <v/>
      </c>
      <c r="AT101" t="str">
        <f t="shared" si="64"/>
        <v/>
      </c>
      <c r="AU101" t="str">
        <f t="shared" si="65"/>
        <v/>
      </c>
      <c r="AV101" t="str">
        <f t="shared" si="66"/>
        <v/>
      </c>
      <c r="AW101" t="str">
        <f t="shared" si="67"/>
        <v/>
      </c>
    </row>
    <row r="102" spans="1:49">
      <c r="A102" s="2">
        <v>100</v>
      </c>
      <c r="B102" s="2" t="str">
        <f t="shared" si="53"/>
        <v/>
      </c>
      <c r="C102" s="2"/>
      <c r="D102" s="2"/>
      <c r="E102" s="2" t="str">
        <f t="shared" si="50"/>
        <v/>
      </c>
      <c r="F102" s="2"/>
      <c r="G102" s="2"/>
      <c r="H102" s="2"/>
      <c r="I102" s="2"/>
      <c r="J102" s="2"/>
      <c r="K102" s="2" t="str">
        <f t="shared" si="35"/>
        <v/>
      </c>
      <c r="L102" s="13"/>
      <c r="M102" s="7"/>
      <c r="N102" s="37"/>
      <c r="O102" s="13"/>
      <c r="P102" s="7"/>
      <c r="Q102" s="37"/>
      <c r="R102" s="13"/>
      <c r="S102" s="7"/>
      <c r="T102" s="14"/>
      <c r="U102" s="13"/>
      <c r="V102" s="7"/>
      <c r="W102" s="14"/>
      <c r="Y102" t="str">
        <f t="shared" si="51"/>
        <v/>
      </c>
      <c r="AA102" t="str">
        <f t="shared" si="54"/>
        <v/>
      </c>
      <c r="AB102" t="str">
        <f t="shared" si="55"/>
        <v/>
      </c>
      <c r="AC102" t="str">
        <f t="shared" si="56"/>
        <v/>
      </c>
      <c r="AE102" t="str">
        <f t="shared" si="52"/>
        <v/>
      </c>
      <c r="AG102" t="str">
        <f t="shared" si="57"/>
        <v/>
      </c>
      <c r="AI102" t="str">
        <f t="shared" si="58"/>
        <v/>
      </c>
      <c r="AJ102" t="str">
        <f t="shared" si="59"/>
        <v/>
      </c>
      <c r="AP102" t="str">
        <f t="shared" si="60"/>
        <v/>
      </c>
      <c r="AQ102" t="str">
        <f t="shared" si="61"/>
        <v/>
      </c>
      <c r="AR102" t="str">
        <f t="shared" si="62"/>
        <v/>
      </c>
      <c r="AS102" t="str">
        <f t="shared" si="63"/>
        <v/>
      </c>
      <c r="AT102" t="str">
        <f t="shared" si="64"/>
        <v/>
      </c>
      <c r="AU102" t="str">
        <f t="shared" si="65"/>
        <v/>
      </c>
      <c r="AV102" t="str">
        <f t="shared" si="66"/>
        <v/>
      </c>
      <c r="AW102" t="str">
        <f t="shared" si="67"/>
        <v/>
      </c>
    </row>
    <row r="103" spans="1:49">
      <c r="A103" s="2">
        <v>101</v>
      </c>
      <c r="B103" s="2" t="str">
        <f t="shared" si="53"/>
        <v/>
      </c>
      <c r="C103" s="2"/>
      <c r="D103" s="2"/>
      <c r="E103" s="2" t="str">
        <f t="shared" si="50"/>
        <v/>
      </c>
      <c r="F103" s="2"/>
      <c r="G103" s="2"/>
      <c r="H103" s="2"/>
      <c r="I103" s="2"/>
      <c r="J103" s="2"/>
      <c r="K103" s="2" t="str">
        <f t="shared" si="35"/>
        <v/>
      </c>
      <c r="L103" s="13"/>
      <c r="M103" s="7"/>
      <c r="N103" s="37"/>
      <c r="O103" s="13"/>
      <c r="P103" s="7"/>
      <c r="Q103" s="37"/>
      <c r="R103" s="13"/>
      <c r="S103" s="7"/>
      <c r="T103" s="14"/>
      <c r="U103" s="13"/>
      <c r="V103" s="7"/>
      <c r="W103" s="14"/>
      <c r="Y103" t="str">
        <f t="shared" si="51"/>
        <v/>
      </c>
      <c r="AA103" t="str">
        <f t="shared" si="54"/>
        <v/>
      </c>
      <c r="AB103" t="str">
        <f t="shared" si="55"/>
        <v/>
      </c>
      <c r="AC103" t="str">
        <f t="shared" si="56"/>
        <v/>
      </c>
      <c r="AE103" t="str">
        <f t="shared" si="52"/>
        <v/>
      </c>
      <c r="AG103" t="str">
        <f t="shared" si="57"/>
        <v/>
      </c>
      <c r="AI103" t="str">
        <f t="shared" si="58"/>
        <v/>
      </c>
      <c r="AJ103" t="str">
        <f t="shared" si="59"/>
        <v/>
      </c>
      <c r="AP103" t="str">
        <f t="shared" si="60"/>
        <v/>
      </c>
      <c r="AQ103" t="str">
        <f t="shared" si="61"/>
        <v/>
      </c>
      <c r="AR103" t="str">
        <f t="shared" si="62"/>
        <v/>
      </c>
      <c r="AS103" t="str">
        <f t="shared" si="63"/>
        <v/>
      </c>
      <c r="AT103" t="str">
        <f t="shared" si="64"/>
        <v/>
      </c>
      <c r="AU103" t="str">
        <f t="shared" si="65"/>
        <v/>
      </c>
      <c r="AV103" t="str">
        <f t="shared" si="66"/>
        <v/>
      </c>
      <c r="AW103" t="str">
        <f t="shared" si="67"/>
        <v/>
      </c>
    </row>
    <row r="104" spans="1:49">
      <c r="A104" s="2">
        <v>102</v>
      </c>
      <c r="B104" s="2" t="str">
        <f t="shared" si="53"/>
        <v/>
      </c>
      <c r="C104" s="2"/>
      <c r="D104" s="2"/>
      <c r="E104" s="2" t="str">
        <f t="shared" si="50"/>
        <v/>
      </c>
      <c r="F104" s="2"/>
      <c r="G104" s="2"/>
      <c r="H104" s="2"/>
      <c r="I104" s="2"/>
      <c r="J104" s="2"/>
      <c r="K104" s="2" t="str">
        <f t="shared" si="35"/>
        <v/>
      </c>
      <c r="L104" s="13"/>
      <c r="M104" s="7"/>
      <c r="N104" s="37"/>
      <c r="O104" s="13"/>
      <c r="P104" s="7"/>
      <c r="Q104" s="37"/>
      <c r="R104" s="13"/>
      <c r="S104" s="7"/>
      <c r="T104" s="14"/>
      <c r="U104" s="13"/>
      <c r="V104" s="7"/>
      <c r="W104" s="14"/>
      <c r="Y104" t="str">
        <f t="shared" si="51"/>
        <v/>
      </c>
      <c r="AA104" t="str">
        <f t="shared" si="54"/>
        <v/>
      </c>
      <c r="AB104" t="str">
        <f t="shared" si="55"/>
        <v/>
      </c>
      <c r="AC104" t="str">
        <f t="shared" si="56"/>
        <v/>
      </c>
      <c r="AE104" t="str">
        <f t="shared" si="52"/>
        <v/>
      </c>
      <c r="AG104" t="str">
        <f t="shared" si="57"/>
        <v/>
      </c>
      <c r="AI104" t="str">
        <f t="shared" si="58"/>
        <v/>
      </c>
      <c r="AJ104" t="str">
        <f t="shared" si="59"/>
        <v/>
      </c>
      <c r="AP104" t="str">
        <f t="shared" si="60"/>
        <v/>
      </c>
      <c r="AQ104" t="str">
        <f t="shared" si="61"/>
        <v/>
      </c>
      <c r="AR104" t="str">
        <f t="shared" si="62"/>
        <v/>
      </c>
      <c r="AS104" t="str">
        <f t="shared" si="63"/>
        <v/>
      </c>
      <c r="AT104" t="str">
        <f t="shared" si="64"/>
        <v/>
      </c>
      <c r="AU104" t="str">
        <f t="shared" si="65"/>
        <v/>
      </c>
      <c r="AV104" t="str">
        <f t="shared" si="66"/>
        <v/>
      </c>
      <c r="AW104" t="str">
        <f t="shared" si="67"/>
        <v/>
      </c>
    </row>
    <row r="105" spans="1:49">
      <c r="A105" s="2">
        <v>103</v>
      </c>
      <c r="B105" s="2" t="str">
        <f t="shared" si="53"/>
        <v/>
      </c>
      <c r="C105" s="2"/>
      <c r="D105" s="2"/>
      <c r="E105" s="2" t="str">
        <f t="shared" si="50"/>
        <v/>
      </c>
      <c r="F105" s="2"/>
      <c r="G105" s="2"/>
      <c r="H105" s="2"/>
      <c r="I105" s="2"/>
      <c r="J105" s="2"/>
      <c r="K105" s="2" t="str">
        <f t="shared" si="35"/>
        <v/>
      </c>
      <c r="L105" s="13"/>
      <c r="M105" s="7"/>
      <c r="N105" s="37"/>
      <c r="O105" s="13"/>
      <c r="P105" s="7"/>
      <c r="Q105" s="37"/>
      <c r="R105" s="13"/>
      <c r="S105" s="7"/>
      <c r="T105" s="14"/>
      <c r="U105" s="13"/>
      <c r="V105" s="7"/>
      <c r="W105" s="14"/>
      <c r="Y105" t="str">
        <f t="shared" si="51"/>
        <v/>
      </c>
      <c r="AA105" t="str">
        <f t="shared" si="54"/>
        <v/>
      </c>
      <c r="AB105" t="str">
        <f t="shared" si="55"/>
        <v/>
      </c>
      <c r="AC105" t="str">
        <f t="shared" si="56"/>
        <v/>
      </c>
      <c r="AE105" t="str">
        <f t="shared" si="52"/>
        <v/>
      </c>
      <c r="AG105" t="str">
        <f t="shared" si="57"/>
        <v/>
      </c>
      <c r="AI105" t="str">
        <f t="shared" si="58"/>
        <v/>
      </c>
      <c r="AJ105" t="str">
        <f t="shared" si="59"/>
        <v/>
      </c>
      <c r="AP105" t="str">
        <f t="shared" si="60"/>
        <v/>
      </c>
      <c r="AQ105" t="str">
        <f t="shared" si="61"/>
        <v/>
      </c>
      <c r="AR105" t="str">
        <f t="shared" si="62"/>
        <v/>
      </c>
      <c r="AS105" t="str">
        <f t="shared" si="63"/>
        <v/>
      </c>
      <c r="AT105" t="str">
        <f t="shared" si="64"/>
        <v/>
      </c>
      <c r="AU105" t="str">
        <f t="shared" si="65"/>
        <v/>
      </c>
      <c r="AV105" t="str">
        <f t="shared" si="66"/>
        <v/>
      </c>
      <c r="AW105" t="str">
        <f t="shared" si="67"/>
        <v/>
      </c>
    </row>
    <row r="106" spans="1:49">
      <c r="A106" s="2">
        <v>104</v>
      </c>
      <c r="B106" s="2" t="str">
        <f t="shared" si="53"/>
        <v/>
      </c>
      <c r="C106" s="2"/>
      <c r="D106" s="2"/>
      <c r="E106" s="2" t="str">
        <f t="shared" si="50"/>
        <v/>
      </c>
      <c r="F106" s="2"/>
      <c r="G106" s="2"/>
      <c r="H106" s="2"/>
      <c r="I106" s="2"/>
      <c r="J106" s="2"/>
      <c r="K106" s="2" t="str">
        <f t="shared" si="35"/>
        <v/>
      </c>
      <c r="L106" s="13"/>
      <c r="M106" s="7"/>
      <c r="N106" s="37"/>
      <c r="O106" s="13"/>
      <c r="P106" s="7"/>
      <c r="Q106" s="37"/>
      <c r="R106" s="13"/>
      <c r="S106" s="7"/>
      <c r="T106" s="14"/>
      <c r="U106" s="13"/>
      <c r="V106" s="7"/>
      <c r="W106" s="14"/>
      <c r="Y106" t="str">
        <f t="shared" si="51"/>
        <v/>
      </c>
      <c r="AA106" t="str">
        <f t="shared" si="54"/>
        <v/>
      </c>
      <c r="AB106" t="str">
        <f t="shared" si="55"/>
        <v/>
      </c>
      <c r="AC106" t="str">
        <f t="shared" si="56"/>
        <v/>
      </c>
      <c r="AE106" t="str">
        <f t="shared" si="52"/>
        <v/>
      </c>
      <c r="AG106" t="str">
        <f t="shared" si="57"/>
        <v/>
      </c>
      <c r="AI106" t="str">
        <f t="shared" si="58"/>
        <v/>
      </c>
      <c r="AJ106" t="str">
        <f t="shared" si="59"/>
        <v/>
      </c>
      <c r="AP106" t="str">
        <f t="shared" si="60"/>
        <v/>
      </c>
      <c r="AQ106" t="str">
        <f t="shared" si="61"/>
        <v/>
      </c>
      <c r="AR106" t="str">
        <f t="shared" si="62"/>
        <v/>
      </c>
      <c r="AS106" t="str">
        <f t="shared" si="63"/>
        <v/>
      </c>
      <c r="AT106" t="str">
        <f t="shared" si="64"/>
        <v/>
      </c>
      <c r="AU106" t="str">
        <f t="shared" si="65"/>
        <v/>
      </c>
      <c r="AV106" t="str">
        <f t="shared" si="66"/>
        <v/>
      </c>
      <c r="AW106" t="str">
        <f t="shared" si="67"/>
        <v/>
      </c>
    </row>
    <row r="107" spans="1:49">
      <c r="A107" s="2">
        <v>105</v>
      </c>
      <c r="B107" s="2" t="str">
        <f t="shared" si="53"/>
        <v/>
      </c>
      <c r="C107" s="2"/>
      <c r="D107" s="2"/>
      <c r="E107" s="2" t="str">
        <f t="shared" si="50"/>
        <v/>
      </c>
      <c r="F107" s="2"/>
      <c r="G107" s="2"/>
      <c r="H107" s="2"/>
      <c r="I107" s="2"/>
      <c r="J107" s="2"/>
      <c r="K107" s="2" t="str">
        <f t="shared" si="35"/>
        <v/>
      </c>
      <c r="L107" s="13"/>
      <c r="M107" s="7"/>
      <c r="N107" s="37"/>
      <c r="O107" s="13"/>
      <c r="P107" s="7"/>
      <c r="Q107" s="37"/>
      <c r="R107" s="13"/>
      <c r="S107" s="7"/>
      <c r="T107" s="14"/>
      <c r="U107" s="13"/>
      <c r="V107" s="7"/>
      <c r="W107" s="14"/>
      <c r="Y107" t="str">
        <f t="shared" si="51"/>
        <v/>
      </c>
      <c r="AA107" t="str">
        <f t="shared" si="54"/>
        <v/>
      </c>
      <c r="AB107" t="str">
        <f t="shared" si="55"/>
        <v/>
      </c>
      <c r="AC107" t="str">
        <f t="shared" si="56"/>
        <v/>
      </c>
      <c r="AE107" t="str">
        <f t="shared" si="52"/>
        <v/>
      </c>
      <c r="AG107" t="str">
        <f t="shared" si="57"/>
        <v/>
      </c>
      <c r="AI107" t="str">
        <f t="shared" si="58"/>
        <v/>
      </c>
      <c r="AJ107" t="str">
        <f t="shared" si="59"/>
        <v/>
      </c>
      <c r="AP107" t="str">
        <f t="shared" si="60"/>
        <v/>
      </c>
      <c r="AQ107" t="str">
        <f t="shared" si="61"/>
        <v/>
      </c>
      <c r="AR107" t="str">
        <f t="shared" si="62"/>
        <v/>
      </c>
      <c r="AS107" t="str">
        <f t="shared" si="63"/>
        <v/>
      </c>
      <c r="AT107" t="str">
        <f t="shared" si="64"/>
        <v/>
      </c>
      <c r="AU107" t="str">
        <f t="shared" si="65"/>
        <v/>
      </c>
      <c r="AV107" t="str">
        <f t="shared" si="66"/>
        <v/>
      </c>
      <c r="AW107" t="str">
        <f t="shared" si="67"/>
        <v/>
      </c>
    </row>
    <row r="108" spans="1:49">
      <c r="A108" s="2">
        <v>106</v>
      </c>
      <c r="B108" s="2" t="str">
        <f t="shared" si="53"/>
        <v/>
      </c>
      <c r="C108" s="2"/>
      <c r="D108" s="2"/>
      <c r="E108" s="2" t="str">
        <f t="shared" si="50"/>
        <v/>
      </c>
      <c r="F108" s="2"/>
      <c r="G108" s="2"/>
      <c r="H108" s="2"/>
      <c r="I108" s="2"/>
      <c r="J108" s="2"/>
      <c r="K108" s="2" t="str">
        <f t="shared" si="35"/>
        <v/>
      </c>
      <c r="L108" s="13"/>
      <c r="M108" s="7"/>
      <c r="N108" s="37"/>
      <c r="O108" s="13"/>
      <c r="P108" s="7"/>
      <c r="Q108" s="37"/>
      <c r="R108" s="13"/>
      <c r="S108" s="7"/>
      <c r="T108" s="14"/>
      <c r="U108" s="13"/>
      <c r="V108" s="7"/>
      <c r="W108" s="14"/>
      <c r="Y108" t="str">
        <f t="shared" si="51"/>
        <v/>
      </c>
      <c r="AA108" t="str">
        <f t="shared" si="54"/>
        <v/>
      </c>
      <c r="AB108" t="str">
        <f t="shared" si="55"/>
        <v/>
      </c>
      <c r="AC108" t="str">
        <f t="shared" si="56"/>
        <v/>
      </c>
      <c r="AE108" t="str">
        <f t="shared" si="52"/>
        <v/>
      </c>
      <c r="AG108" t="str">
        <f t="shared" si="57"/>
        <v/>
      </c>
      <c r="AI108" t="str">
        <f t="shared" si="58"/>
        <v/>
      </c>
      <c r="AJ108" t="str">
        <f t="shared" si="59"/>
        <v/>
      </c>
      <c r="AP108" t="str">
        <f t="shared" si="60"/>
        <v/>
      </c>
      <c r="AQ108" t="str">
        <f t="shared" si="61"/>
        <v/>
      </c>
      <c r="AR108" t="str">
        <f t="shared" si="62"/>
        <v/>
      </c>
      <c r="AS108" t="str">
        <f t="shared" si="63"/>
        <v/>
      </c>
      <c r="AT108" t="str">
        <f t="shared" si="64"/>
        <v/>
      </c>
      <c r="AU108" t="str">
        <f t="shared" si="65"/>
        <v/>
      </c>
      <c r="AV108" t="str">
        <f t="shared" si="66"/>
        <v/>
      </c>
      <c r="AW108" t="str">
        <f t="shared" si="67"/>
        <v/>
      </c>
    </row>
    <row r="109" spans="1:49">
      <c r="A109" s="2">
        <v>107</v>
      </c>
      <c r="B109" s="2" t="str">
        <f t="shared" si="53"/>
        <v/>
      </c>
      <c r="C109" s="2"/>
      <c r="D109" s="2"/>
      <c r="E109" s="2" t="str">
        <f t="shared" si="50"/>
        <v/>
      </c>
      <c r="F109" s="2"/>
      <c r="G109" s="2"/>
      <c r="H109" s="2"/>
      <c r="I109" s="2"/>
      <c r="J109" s="2"/>
      <c r="K109" s="2" t="str">
        <f t="shared" si="35"/>
        <v/>
      </c>
      <c r="L109" s="13"/>
      <c r="M109" s="7"/>
      <c r="N109" s="37"/>
      <c r="O109" s="13"/>
      <c r="P109" s="7"/>
      <c r="Q109" s="37"/>
      <c r="R109" s="13"/>
      <c r="S109" s="7"/>
      <c r="T109" s="14"/>
      <c r="U109" s="13"/>
      <c r="V109" s="7"/>
      <c r="W109" s="14"/>
      <c r="Y109" t="str">
        <f t="shared" si="51"/>
        <v/>
      </c>
      <c r="AA109" t="str">
        <f t="shared" si="54"/>
        <v/>
      </c>
      <c r="AB109" t="str">
        <f t="shared" si="55"/>
        <v/>
      </c>
      <c r="AC109" t="str">
        <f t="shared" si="56"/>
        <v/>
      </c>
      <c r="AE109" t="str">
        <f t="shared" si="52"/>
        <v/>
      </c>
      <c r="AG109" t="str">
        <f t="shared" si="57"/>
        <v/>
      </c>
      <c r="AI109" t="str">
        <f t="shared" si="58"/>
        <v/>
      </c>
      <c r="AJ109" t="str">
        <f t="shared" si="59"/>
        <v/>
      </c>
      <c r="AP109" t="str">
        <f t="shared" si="60"/>
        <v/>
      </c>
      <c r="AQ109" t="str">
        <f t="shared" si="61"/>
        <v/>
      </c>
      <c r="AR109" t="str">
        <f t="shared" si="62"/>
        <v/>
      </c>
      <c r="AS109" t="str">
        <f t="shared" si="63"/>
        <v/>
      </c>
      <c r="AT109" t="str">
        <f t="shared" si="64"/>
        <v/>
      </c>
      <c r="AU109" t="str">
        <f t="shared" si="65"/>
        <v/>
      </c>
      <c r="AV109" t="str">
        <f t="shared" si="66"/>
        <v/>
      </c>
      <c r="AW109" t="str">
        <f t="shared" si="67"/>
        <v/>
      </c>
    </row>
    <row r="110" spans="1:49">
      <c r="A110" s="2">
        <v>108</v>
      </c>
      <c r="B110" s="2" t="str">
        <f t="shared" si="53"/>
        <v/>
      </c>
      <c r="C110" s="2"/>
      <c r="D110" s="2"/>
      <c r="E110" s="2" t="str">
        <f t="shared" si="50"/>
        <v/>
      </c>
      <c r="F110" s="2"/>
      <c r="G110" s="2"/>
      <c r="H110" s="2"/>
      <c r="I110" s="2"/>
      <c r="J110" s="2"/>
      <c r="K110" s="2" t="str">
        <f t="shared" si="35"/>
        <v/>
      </c>
      <c r="L110" s="13"/>
      <c r="M110" s="7"/>
      <c r="N110" s="37"/>
      <c r="O110" s="13"/>
      <c r="P110" s="7"/>
      <c r="Q110" s="37"/>
      <c r="R110" s="13"/>
      <c r="S110" s="7"/>
      <c r="T110" s="14"/>
      <c r="U110" s="13"/>
      <c r="V110" s="7"/>
      <c r="W110" s="14"/>
      <c r="Y110" t="str">
        <f t="shared" si="51"/>
        <v/>
      </c>
      <c r="AA110" t="str">
        <f t="shared" si="54"/>
        <v/>
      </c>
      <c r="AB110" t="str">
        <f t="shared" si="55"/>
        <v/>
      </c>
      <c r="AC110" t="str">
        <f t="shared" si="56"/>
        <v/>
      </c>
      <c r="AE110" t="str">
        <f t="shared" si="52"/>
        <v/>
      </c>
      <c r="AG110" t="str">
        <f t="shared" si="57"/>
        <v/>
      </c>
      <c r="AI110" t="str">
        <f t="shared" si="58"/>
        <v/>
      </c>
      <c r="AJ110" t="str">
        <f t="shared" si="59"/>
        <v/>
      </c>
      <c r="AP110" t="str">
        <f t="shared" si="60"/>
        <v/>
      </c>
      <c r="AQ110" t="str">
        <f t="shared" si="61"/>
        <v/>
      </c>
      <c r="AR110" t="str">
        <f t="shared" si="62"/>
        <v/>
      </c>
      <c r="AS110" t="str">
        <f t="shared" si="63"/>
        <v/>
      </c>
      <c r="AT110" t="str">
        <f t="shared" si="64"/>
        <v/>
      </c>
      <c r="AU110" t="str">
        <f t="shared" si="65"/>
        <v/>
      </c>
      <c r="AV110" t="str">
        <f t="shared" si="66"/>
        <v/>
      </c>
      <c r="AW110" t="str">
        <f t="shared" si="67"/>
        <v/>
      </c>
    </row>
    <row r="111" spans="1:49">
      <c r="A111" s="2">
        <v>109</v>
      </c>
      <c r="B111" s="2" t="str">
        <f t="shared" si="53"/>
        <v/>
      </c>
      <c r="C111" s="2"/>
      <c r="D111" s="2"/>
      <c r="E111" s="2" t="str">
        <f t="shared" si="50"/>
        <v/>
      </c>
      <c r="F111" s="2"/>
      <c r="G111" s="2"/>
      <c r="H111" s="2"/>
      <c r="I111" s="2"/>
      <c r="J111" s="2"/>
      <c r="K111" s="2" t="str">
        <f t="shared" si="35"/>
        <v/>
      </c>
      <c r="L111" s="13"/>
      <c r="M111" s="7"/>
      <c r="N111" s="37"/>
      <c r="O111" s="13"/>
      <c r="P111" s="7"/>
      <c r="Q111" s="37"/>
      <c r="R111" s="13"/>
      <c r="S111" s="7"/>
      <c r="T111" s="14"/>
      <c r="U111" s="13"/>
      <c r="V111" s="7"/>
      <c r="W111" s="14"/>
      <c r="Y111" t="str">
        <f t="shared" si="51"/>
        <v/>
      </c>
      <c r="AA111" t="str">
        <f t="shared" si="54"/>
        <v/>
      </c>
      <c r="AB111" t="str">
        <f t="shared" si="55"/>
        <v/>
      </c>
      <c r="AC111" t="str">
        <f t="shared" si="56"/>
        <v/>
      </c>
      <c r="AE111" t="str">
        <f t="shared" si="52"/>
        <v/>
      </c>
      <c r="AG111" t="str">
        <f t="shared" si="57"/>
        <v/>
      </c>
      <c r="AI111" t="str">
        <f t="shared" si="58"/>
        <v/>
      </c>
      <c r="AJ111" t="str">
        <f t="shared" si="59"/>
        <v/>
      </c>
      <c r="AP111" t="str">
        <f t="shared" si="60"/>
        <v/>
      </c>
      <c r="AQ111" t="str">
        <f t="shared" si="61"/>
        <v/>
      </c>
      <c r="AR111" t="str">
        <f t="shared" si="62"/>
        <v/>
      </c>
      <c r="AS111" t="str">
        <f t="shared" si="63"/>
        <v/>
      </c>
      <c r="AT111" t="str">
        <f t="shared" si="64"/>
        <v/>
      </c>
      <c r="AU111" t="str">
        <f t="shared" si="65"/>
        <v/>
      </c>
      <c r="AV111" t="str">
        <f t="shared" si="66"/>
        <v/>
      </c>
      <c r="AW111" t="str">
        <f t="shared" si="67"/>
        <v/>
      </c>
    </row>
    <row r="112" spans="1:49">
      <c r="A112" s="2">
        <v>110</v>
      </c>
      <c r="B112" s="2" t="str">
        <f t="shared" si="53"/>
        <v/>
      </c>
      <c r="C112" s="2"/>
      <c r="D112" s="2"/>
      <c r="E112" s="2" t="str">
        <f t="shared" si="50"/>
        <v/>
      </c>
      <c r="F112" s="2"/>
      <c r="G112" s="2"/>
      <c r="H112" s="2"/>
      <c r="I112" s="2"/>
      <c r="J112" s="2"/>
      <c r="K112" s="2" t="str">
        <f t="shared" si="35"/>
        <v/>
      </c>
      <c r="L112" s="13"/>
      <c r="M112" s="7"/>
      <c r="N112" s="37"/>
      <c r="O112" s="13"/>
      <c r="P112" s="7"/>
      <c r="Q112" s="37"/>
      <c r="R112" s="13"/>
      <c r="S112" s="7"/>
      <c r="T112" s="14"/>
      <c r="U112" s="13"/>
      <c r="V112" s="7"/>
      <c r="W112" s="14"/>
      <c r="Y112" t="str">
        <f t="shared" si="51"/>
        <v/>
      </c>
      <c r="AA112" t="str">
        <f t="shared" si="54"/>
        <v/>
      </c>
      <c r="AB112" t="str">
        <f t="shared" si="55"/>
        <v/>
      </c>
      <c r="AC112" t="str">
        <f t="shared" si="56"/>
        <v/>
      </c>
      <c r="AE112" t="str">
        <f t="shared" si="52"/>
        <v/>
      </c>
      <c r="AG112" t="str">
        <f t="shared" si="57"/>
        <v/>
      </c>
      <c r="AI112" t="str">
        <f t="shared" si="58"/>
        <v/>
      </c>
      <c r="AJ112" t="str">
        <f t="shared" si="59"/>
        <v/>
      </c>
      <c r="AP112" t="str">
        <f t="shared" si="60"/>
        <v/>
      </c>
      <c r="AQ112" t="str">
        <f t="shared" si="61"/>
        <v/>
      </c>
      <c r="AR112" t="str">
        <f t="shared" si="62"/>
        <v/>
      </c>
      <c r="AS112" t="str">
        <f t="shared" si="63"/>
        <v/>
      </c>
      <c r="AT112" t="str">
        <f t="shared" si="64"/>
        <v/>
      </c>
      <c r="AU112" t="str">
        <f t="shared" si="65"/>
        <v/>
      </c>
      <c r="AV112" t="str">
        <f t="shared" si="66"/>
        <v/>
      </c>
      <c r="AW112" t="str">
        <f t="shared" si="67"/>
        <v/>
      </c>
    </row>
    <row r="113" spans="1:49">
      <c r="A113" s="2">
        <v>111</v>
      </c>
      <c r="B113" s="2" t="str">
        <f t="shared" si="53"/>
        <v/>
      </c>
      <c r="C113" s="2"/>
      <c r="D113" s="2"/>
      <c r="E113" s="2" t="str">
        <f t="shared" si="50"/>
        <v/>
      </c>
      <c r="F113" s="2"/>
      <c r="G113" s="2"/>
      <c r="H113" s="2"/>
      <c r="I113" s="2"/>
      <c r="J113" s="2"/>
      <c r="K113" s="2" t="str">
        <f t="shared" si="35"/>
        <v/>
      </c>
      <c r="L113" s="13"/>
      <c r="M113" s="7"/>
      <c r="N113" s="37"/>
      <c r="O113" s="13"/>
      <c r="P113" s="7"/>
      <c r="Q113" s="37"/>
      <c r="R113" s="13"/>
      <c r="S113" s="7"/>
      <c r="T113" s="14"/>
      <c r="U113" s="13"/>
      <c r="V113" s="7"/>
      <c r="W113" s="14"/>
      <c r="Y113" t="str">
        <f t="shared" si="51"/>
        <v/>
      </c>
      <c r="AA113" t="str">
        <f t="shared" si="54"/>
        <v/>
      </c>
      <c r="AB113" t="str">
        <f t="shared" si="55"/>
        <v/>
      </c>
      <c r="AC113" t="str">
        <f t="shared" si="56"/>
        <v/>
      </c>
      <c r="AE113" t="str">
        <f t="shared" si="52"/>
        <v/>
      </c>
      <c r="AG113" t="str">
        <f t="shared" si="57"/>
        <v/>
      </c>
      <c r="AI113" t="str">
        <f t="shared" si="58"/>
        <v/>
      </c>
      <c r="AJ113" t="str">
        <f t="shared" si="59"/>
        <v/>
      </c>
      <c r="AP113" t="str">
        <f t="shared" si="60"/>
        <v/>
      </c>
      <c r="AQ113" t="str">
        <f t="shared" si="61"/>
        <v/>
      </c>
      <c r="AR113" t="str">
        <f t="shared" si="62"/>
        <v/>
      </c>
      <c r="AS113" t="str">
        <f t="shared" si="63"/>
        <v/>
      </c>
      <c r="AT113" t="str">
        <f t="shared" si="64"/>
        <v/>
      </c>
      <c r="AU113" t="str">
        <f t="shared" si="65"/>
        <v/>
      </c>
      <c r="AV113" t="str">
        <f t="shared" si="66"/>
        <v/>
      </c>
      <c r="AW113" t="str">
        <f t="shared" si="67"/>
        <v/>
      </c>
    </row>
    <row r="114" spans="1:49">
      <c r="A114" s="2">
        <v>112</v>
      </c>
      <c r="B114" s="2" t="str">
        <f t="shared" si="53"/>
        <v/>
      </c>
      <c r="C114" s="2"/>
      <c r="D114" s="2"/>
      <c r="E114" s="2" t="str">
        <f t="shared" si="50"/>
        <v/>
      </c>
      <c r="F114" s="2"/>
      <c r="G114" s="2"/>
      <c r="H114" s="2"/>
      <c r="I114" s="2"/>
      <c r="J114" s="2"/>
      <c r="K114" s="2" t="str">
        <f t="shared" si="35"/>
        <v/>
      </c>
      <c r="L114" s="13"/>
      <c r="M114" s="7"/>
      <c r="N114" s="37"/>
      <c r="O114" s="13"/>
      <c r="P114" s="7"/>
      <c r="Q114" s="37"/>
      <c r="R114" s="13"/>
      <c r="S114" s="7"/>
      <c r="T114" s="14"/>
      <c r="U114" s="13"/>
      <c r="V114" s="7"/>
      <c r="W114" s="14"/>
      <c r="Y114" t="str">
        <f t="shared" si="51"/>
        <v/>
      </c>
      <c r="AA114" t="str">
        <f t="shared" si="54"/>
        <v/>
      </c>
      <c r="AB114" t="str">
        <f t="shared" si="55"/>
        <v/>
      </c>
      <c r="AC114" t="str">
        <f t="shared" si="56"/>
        <v/>
      </c>
      <c r="AE114" t="str">
        <f t="shared" si="52"/>
        <v/>
      </c>
      <c r="AG114" t="str">
        <f t="shared" si="57"/>
        <v/>
      </c>
      <c r="AI114" t="str">
        <f t="shared" si="58"/>
        <v/>
      </c>
      <c r="AJ114" t="str">
        <f t="shared" si="59"/>
        <v/>
      </c>
      <c r="AP114" t="str">
        <f t="shared" si="60"/>
        <v/>
      </c>
      <c r="AQ114" t="str">
        <f t="shared" si="61"/>
        <v/>
      </c>
      <c r="AR114" t="str">
        <f t="shared" si="62"/>
        <v/>
      </c>
      <c r="AS114" t="str">
        <f t="shared" si="63"/>
        <v/>
      </c>
      <c r="AT114" t="str">
        <f t="shared" si="64"/>
        <v/>
      </c>
      <c r="AU114" t="str">
        <f t="shared" si="65"/>
        <v/>
      </c>
      <c r="AV114" t="str">
        <f t="shared" si="66"/>
        <v/>
      </c>
      <c r="AW114" t="str">
        <f t="shared" si="67"/>
        <v/>
      </c>
    </row>
    <row r="115" spans="1:49">
      <c r="A115" s="2">
        <v>113</v>
      </c>
      <c r="B115" s="2" t="str">
        <f t="shared" si="53"/>
        <v/>
      </c>
      <c r="C115" s="2"/>
      <c r="D115" s="2"/>
      <c r="E115" s="2" t="str">
        <f t="shared" si="50"/>
        <v/>
      </c>
      <c r="F115" s="2"/>
      <c r="G115" s="2"/>
      <c r="H115" s="2"/>
      <c r="I115" s="2"/>
      <c r="J115" s="2"/>
      <c r="K115" s="2" t="str">
        <f t="shared" si="35"/>
        <v/>
      </c>
      <c r="L115" s="13"/>
      <c r="M115" s="7"/>
      <c r="N115" s="37"/>
      <c r="O115" s="13"/>
      <c r="P115" s="7"/>
      <c r="Q115" s="37"/>
      <c r="R115" s="13"/>
      <c r="S115" s="7"/>
      <c r="T115" s="14"/>
      <c r="U115" s="13"/>
      <c r="V115" s="7"/>
      <c r="W115" s="14"/>
      <c r="Y115" t="str">
        <f t="shared" si="51"/>
        <v/>
      </c>
      <c r="AA115" t="str">
        <f t="shared" si="54"/>
        <v/>
      </c>
      <c r="AB115" t="str">
        <f t="shared" si="55"/>
        <v/>
      </c>
      <c r="AC115" t="str">
        <f t="shared" si="56"/>
        <v/>
      </c>
      <c r="AE115" t="str">
        <f t="shared" si="52"/>
        <v/>
      </c>
      <c r="AG115" t="str">
        <f t="shared" si="57"/>
        <v/>
      </c>
      <c r="AI115" t="str">
        <f t="shared" si="58"/>
        <v/>
      </c>
      <c r="AJ115" t="str">
        <f t="shared" si="59"/>
        <v/>
      </c>
      <c r="AP115" t="str">
        <f t="shared" si="60"/>
        <v/>
      </c>
      <c r="AQ115" t="str">
        <f t="shared" si="61"/>
        <v/>
      </c>
      <c r="AR115" t="str">
        <f t="shared" si="62"/>
        <v/>
      </c>
      <c r="AS115" t="str">
        <f t="shared" si="63"/>
        <v/>
      </c>
      <c r="AT115" t="str">
        <f t="shared" si="64"/>
        <v/>
      </c>
      <c r="AU115" t="str">
        <f t="shared" si="65"/>
        <v/>
      </c>
      <c r="AV115" t="str">
        <f t="shared" si="66"/>
        <v/>
      </c>
      <c r="AW115" t="str">
        <f t="shared" si="67"/>
        <v/>
      </c>
    </row>
    <row r="116" spans="1:49">
      <c r="A116" s="2">
        <v>114</v>
      </c>
      <c r="B116" s="2" t="str">
        <f t="shared" si="53"/>
        <v/>
      </c>
      <c r="C116" s="2"/>
      <c r="D116" s="2"/>
      <c r="E116" s="2" t="str">
        <f t="shared" si="50"/>
        <v/>
      </c>
      <c r="F116" s="2"/>
      <c r="G116" s="2"/>
      <c r="H116" s="2"/>
      <c r="I116" s="2"/>
      <c r="J116" s="2"/>
      <c r="K116" s="2" t="str">
        <f t="shared" si="35"/>
        <v/>
      </c>
      <c r="L116" s="13"/>
      <c r="M116" s="7"/>
      <c r="N116" s="37"/>
      <c r="O116" s="13"/>
      <c r="P116" s="7"/>
      <c r="Q116" s="37"/>
      <c r="R116" s="13"/>
      <c r="S116" s="7"/>
      <c r="T116" s="14"/>
      <c r="U116" s="13"/>
      <c r="V116" s="7"/>
      <c r="W116" s="14"/>
      <c r="Y116" t="str">
        <f t="shared" si="51"/>
        <v/>
      </c>
      <c r="AA116" t="str">
        <f t="shared" si="54"/>
        <v/>
      </c>
      <c r="AB116" t="str">
        <f t="shared" si="55"/>
        <v/>
      </c>
      <c r="AC116" t="str">
        <f t="shared" si="56"/>
        <v/>
      </c>
      <c r="AE116" t="str">
        <f t="shared" si="52"/>
        <v/>
      </c>
      <c r="AG116" t="str">
        <f t="shared" si="57"/>
        <v/>
      </c>
      <c r="AI116" t="str">
        <f t="shared" si="58"/>
        <v/>
      </c>
      <c r="AJ116" t="str">
        <f t="shared" si="59"/>
        <v/>
      </c>
      <c r="AP116" t="str">
        <f t="shared" si="60"/>
        <v/>
      </c>
      <c r="AQ116" t="str">
        <f t="shared" si="61"/>
        <v/>
      </c>
      <c r="AR116" t="str">
        <f t="shared" si="62"/>
        <v/>
      </c>
      <c r="AS116" t="str">
        <f t="shared" si="63"/>
        <v/>
      </c>
      <c r="AT116" t="str">
        <f t="shared" si="64"/>
        <v/>
      </c>
      <c r="AU116" t="str">
        <f t="shared" si="65"/>
        <v/>
      </c>
      <c r="AV116" t="str">
        <f t="shared" si="66"/>
        <v/>
      </c>
      <c r="AW116" t="str">
        <f t="shared" si="67"/>
        <v/>
      </c>
    </row>
    <row r="117" spans="1:49">
      <c r="A117" s="2">
        <v>115</v>
      </c>
      <c r="B117" s="2" t="str">
        <f t="shared" si="53"/>
        <v/>
      </c>
      <c r="C117" s="2"/>
      <c r="D117" s="2"/>
      <c r="E117" s="2" t="str">
        <f t="shared" si="50"/>
        <v/>
      </c>
      <c r="F117" s="2"/>
      <c r="G117" s="2"/>
      <c r="H117" s="2"/>
      <c r="I117" s="2"/>
      <c r="J117" s="2"/>
      <c r="K117" s="2" t="str">
        <f t="shared" si="35"/>
        <v/>
      </c>
      <c r="L117" s="13"/>
      <c r="M117" s="7"/>
      <c r="N117" s="37"/>
      <c r="O117" s="13"/>
      <c r="P117" s="7"/>
      <c r="Q117" s="37"/>
      <c r="R117" s="13"/>
      <c r="S117" s="7"/>
      <c r="T117" s="14"/>
      <c r="U117" s="13"/>
      <c r="V117" s="7"/>
      <c r="W117" s="14"/>
      <c r="Y117" t="str">
        <f t="shared" si="51"/>
        <v/>
      </c>
      <c r="AA117" t="str">
        <f t="shared" si="54"/>
        <v/>
      </c>
      <c r="AB117" t="str">
        <f t="shared" si="55"/>
        <v/>
      </c>
      <c r="AC117" t="str">
        <f t="shared" si="56"/>
        <v/>
      </c>
      <c r="AE117" t="str">
        <f t="shared" si="52"/>
        <v/>
      </c>
      <c r="AG117" t="str">
        <f t="shared" si="57"/>
        <v/>
      </c>
      <c r="AI117" t="str">
        <f t="shared" si="58"/>
        <v/>
      </c>
      <c r="AJ117" t="str">
        <f t="shared" si="59"/>
        <v/>
      </c>
      <c r="AP117" t="str">
        <f t="shared" si="60"/>
        <v/>
      </c>
      <c r="AQ117" t="str">
        <f t="shared" si="61"/>
        <v/>
      </c>
      <c r="AR117" t="str">
        <f t="shared" si="62"/>
        <v/>
      </c>
      <c r="AS117" t="str">
        <f t="shared" si="63"/>
        <v/>
      </c>
      <c r="AT117" t="str">
        <f t="shared" si="64"/>
        <v/>
      </c>
      <c r="AU117" t="str">
        <f t="shared" si="65"/>
        <v/>
      </c>
      <c r="AV117" t="str">
        <f t="shared" si="66"/>
        <v/>
      </c>
      <c r="AW117" t="str">
        <f t="shared" si="67"/>
        <v/>
      </c>
    </row>
    <row r="118" spans="1:49">
      <c r="A118" s="2">
        <v>116</v>
      </c>
      <c r="B118" s="2" t="str">
        <f t="shared" si="53"/>
        <v/>
      </c>
      <c r="C118" s="2"/>
      <c r="D118" s="2"/>
      <c r="E118" s="2" t="str">
        <f t="shared" si="50"/>
        <v/>
      </c>
      <c r="F118" s="2"/>
      <c r="G118" s="2"/>
      <c r="H118" s="2"/>
      <c r="I118" s="2"/>
      <c r="J118" s="2"/>
      <c r="K118" s="2" t="str">
        <f t="shared" si="35"/>
        <v/>
      </c>
      <c r="L118" s="13"/>
      <c r="M118" s="7"/>
      <c r="N118" s="37"/>
      <c r="O118" s="13"/>
      <c r="P118" s="7"/>
      <c r="Q118" s="37"/>
      <c r="R118" s="13"/>
      <c r="S118" s="7"/>
      <c r="T118" s="14"/>
      <c r="U118" s="13"/>
      <c r="V118" s="7"/>
      <c r="W118" s="14"/>
      <c r="Y118" t="str">
        <f t="shared" si="51"/>
        <v/>
      </c>
      <c r="AA118" t="str">
        <f t="shared" si="54"/>
        <v/>
      </c>
      <c r="AB118" t="str">
        <f t="shared" si="55"/>
        <v/>
      </c>
      <c r="AC118" t="str">
        <f t="shared" si="56"/>
        <v/>
      </c>
      <c r="AE118" t="str">
        <f t="shared" si="52"/>
        <v/>
      </c>
      <c r="AG118" t="str">
        <f t="shared" si="57"/>
        <v/>
      </c>
      <c r="AI118" t="str">
        <f t="shared" si="58"/>
        <v/>
      </c>
      <c r="AJ118" t="str">
        <f t="shared" si="59"/>
        <v/>
      </c>
      <c r="AP118" t="str">
        <f t="shared" si="60"/>
        <v/>
      </c>
      <c r="AQ118" t="str">
        <f t="shared" si="61"/>
        <v/>
      </c>
      <c r="AR118" t="str">
        <f t="shared" si="62"/>
        <v/>
      </c>
      <c r="AS118" t="str">
        <f t="shared" si="63"/>
        <v/>
      </c>
      <c r="AT118" t="str">
        <f t="shared" si="64"/>
        <v/>
      </c>
      <c r="AU118" t="str">
        <f t="shared" si="65"/>
        <v/>
      </c>
      <c r="AV118" t="str">
        <f t="shared" si="66"/>
        <v/>
      </c>
      <c r="AW118" t="str">
        <f t="shared" si="67"/>
        <v/>
      </c>
    </row>
    <row r="119" spans="1:49">
      <c r="A119" s="2">
        <v>117</v>
      </c>
      <c r="B119" s="2" t="str">
        <f t="shared" si="53"/>
        <v/>
      </c>
      <c r="C119" s="2"/>
      <c r="D119" s="2"/>
      <c r="E119" s="2" t="str">
        <f t="shared" si="50"/>
        <v/>
      </c>
      <c r="F119" s="2"/>
      <c r="G119" s="2"/>
      <c r="H119" s="2"/>
      <c r="I119" s="2"/>
      <c r="J119" s="2"/>
      <c r="K119" s="2" t="str">
        <f t="shared" si="35"/>
        <v/>
      </c>
      <c r="L119" s="13"/>
      <c r="M119" s="7"/>
      <c r="N119" s="37"/>
      <c r="O119" s="13"/>
      <c r="P119" s="7"/>
      <c r="Q119" s="37"/>
      <c r="R119" s="13"/>
      <c r="S119" s="7"/>
      <c r="T119" s="14"/>
      <c r="U119" s="13"/>
      <c r="V119" s="7"/>
      <c r="W119" s="14"/>
      <c r="Y119" t="str">
        <f t="shared" si="51"/>
        <v/>
      </c>
      <c r="AA119" t="str">
        <f t="shared" si="54"/>
        <v/>
      </c>
      <c r="AB119" t="str">
        <f t="shared" si="55"/>
        <v/>
      </c>
      <c r="AC119" t="str">
        <f t="shared" si="56"/>
        <v/>
      </c>
      <c r="AE119" t="str">
        <f t="shared" si="52"/>
        <v/>
      </c>
      <c r="AG119" t="str">
        <f t="shared" si="57"/>
        <v/>
      </c>
      <c r="AI119" t="str">
        <f t="shared" si="58"/>
        <v/>
      </c>
      <c r="AJ119" t="str">
        <f t="shared" si="59"/>
        <v/>
      </c>
      <c r="AP119" t="str">
        <f t="shared" si="60"/>
        <v/>
      </c>
      <c r="AQ119" t="str">
        <f t="shared" si="61"/>
        <v/>
      </c>
      <c r="AR119" t="str">
        <f t="shared" si="62"/>
        <v/>
      </c>
      <c r="AS119" t="str">
        <f t="shared" si="63"/>
        <v/>
      </c>
      <c r="AT119" t="str">
        <f t="shared" si="64"/>
        <v/>
      </c>
      <c r="AU119" t="str">
        <f t="shared" si="65"/>
        <v/>
      </c>
      <c r="AV119" t="str">
        <f t="shared" si="66"/>
        <v/>
      </c>
      <c r="AW119" t="str">
        <f t="shared" si="67"/>
        <v/>
      </c>
    </row>
    <row r="120" spans="1:49">
      <c r="A120" s="2">
        <v>118</v>
      </c>
      <c r="B120" s="2" t="str">
        <f t="shared" si="53"/>
        <v/>
      </c>
      <c r="C120" s="2"/>
      <c r="D120" s="2"/>
      <c r="E120" s="2" t="str">
        <f t="shared" si="50"/>
        <v/>
      </c>
      <c r="F120" s="2"/>
      <c r="G120" s="2"/>
      <c r="H120" s="2"/>
      <c r="I120" s="2"/>
      <c r="J120" s="2"/>
      <c r="K120" s="2" t="str">
        <f t="shared" si="35"/>
        <v/>
      </c>
      <c r="L120" s="13"/>
      <c r="M120" s="7"/>
      <c r="N120" s="37"/>
      <c r="O120" s="13"/>
      <c r="P120" s="7"/>
      <c r="Q120" s="37"/>
      <c r="R120" s="13"/>
      <c r="S120" s="7"/>
      <c r="T120" s="14"/>
      <c r="U120" s="13"/>
      <c r="V120" s="7"/>
      <c r="W120" s="14"/>
      <c r="Y120" t="str">
        <f t="shared" si="51"/>
        <v/>
      </c>
      <c r="AA120" t="str">
        <f t="shared" si="54"/>
        <v/>
      </c>
      <c r="AB120" t="str">
        <f t="shared" si="55"/>
        <v/>
      </c>
      <c r="AC120" t="str">
        <f t="shared" si="56"/>
        <v/>
      </c>
      <c r="AE120" t="str">
        <f t="shared" si="52"/>
        <v/>
      </c>
      <c r="AG120" t="str">
        <f t="shared" si="57"/>
        <v/>
      </c>
      <c r="AI120" t="str">
        <f t="shared" si="58"/>
        <v/>
      </c>
      <c r="AJ120" t="str">
        <f t="shared" si="59"/>
        <v/>
      </c>
      <c r="AP120" t="str">
        <f t="shared" si="60"/>
        <v/>
      </c>
      <c r="AQ120" t="str">
        <f t="shared" si="61"/>
        <v/>
      </c>
      <c r="AR120" t="str">
        <f t="shared" si="62"/>
        <v/>
      </c>
      <c r="AS120" t="str">
        <f t="shared" si="63"/>
        <v/>
      </c>
      <c r="AT120" t="str">
        <f t="shared" si="64"/>
        <v/>
      </c>
      <c r="AU120" t="str">
        <f t="shared" si="65"/>
        <v/>
      </c>
      <c r="AV120" t="str">
        <f t="shared" si="66"/>
        <v/>
      </c>
      <c r="AW120" t="str">
        <f t="shared" si="67"/>
        <v/>
      </c>
    </row>
    <row r="121" spans="1:49">
      <c r="A121" s="2">
        <v>119</v>
      </c>
      <c r="B121" s="2" t="str">
        <f t="shared" si="53"/>
        <v/>
      </c>
      <c r="C121" s="2"/>
      <c r="D121" s="2"/>
      <c r="E121" s="2" t="str">
        <f t="shared" si="50"/>
        <v/>
      </c>
      <c r="F121" s="2"/>
      <c r="G121" s="2"/>
      <c r="H121" s="2"/>
      <c r="I121" s="2"/>
      <c r="J121" s="2"/>
      <c r="K121" s="2" t="str">
        <f t="shared" si="35"/>
        <v/>
      </c>
      <c r="L121" s="13"/>
      <c r="M121" s="7"/>
      <c r="N121" s="37"/>
      <c r="O121" s="13"/>
      <c r="P121" s="7"/>
      <c r="Q121" s="37"/>
      <c r="R121" s="13"/>
      <c r="S121" s="7"/>
      <c r="T121" s="14"/>
      <c r="U121" s="13"/>
      <c r="V121" s="7"/>
      <c r="W121" s="14"/>
      <c r="Y121" t="str">
        <f t="shared" si="51"/>
        <v/>
      </c>
      <c r="AA121" t="str">
        <f t="shared" si="54"/>
        <v/>
      </c>
      <c r="AB121" t="str">
        <f t="shared" si="55"/>
        <v/>
      </c>
      <c r="AC121" t="str">
        <f t="shared" si="56"/>
        <v/>
      </c>
      <c r="AE121" t="str">
        <f t="shared" si="52"/>
        <v/>
      </c>
      <c r="AG121" t="str">
        <f t="shared" si="57"/>
        <v/>
      </c>
      <c r="AI121" t="str">
        <f t="shared" si="58"/>
        <v/>
      </c>
      <c r="AJ121" t="str">
        <f t="shared" si="59"/>
        <v/>
      </c>
      <c r="AP121" t="str">
        <f t="shared" si="60"/>
        <v/>
      </c>
      <c r="AQ121" t="str">
        <f t="shared" si="61"/>
        <v/>
      </c>
      <c r="AR121" t="str">
        <f t="shared" si="62"/>
        <v/>
      </c>
      <c r="AS121" t="str">
        <f t="shared" si="63"/>
        <v/>
      </c>
      <c r="AT121" t="str">
        <f t="shared" si="64"/>
        <v/>
      </c>
      <c r="AU121" t="str">
        <f t="shared" si="65"/>
        <v/>
      </c>
      <c r="AV121" t="str">
        <f t="shared" si="66"/>
        <v/>
      </c>
      <c r="AW121" t="str">
        <f t="shared" si="67"/>
        <v/>
      </c>
    </row>
    <row r="122" spans="1:49">
      <c r="A122" s="2">
        <v>120</v>
      </c>
      <c r="B122" s="2" t="str">
        <f t="shared" si="53"/>
        <v/>
      </c>
      <c r="C122" s="2"/>
      <c r="D122" s="2"/>
      <c r="E122" s="2" t="str">
        <f t="shared" si="50"/>
        <v/>
      </c>
      <c r="F122" s="2"/>
      <c r="G122" s="2"/>
      <c r="H122" s="2"/>
      <c r="I122" s="2"/>
      <c r="J122" s="2"/>
      <c r="K122" s="2" t="str">
        <f t="shared" si="35"/>
        <v/>
      </c>
      <c r="L122" s="13"/>
      <c r="M122" s="7"/>
      <c r="N122" s="37"/>
      <c r="O122" s="13"/>
      <c r="P122" s="7"/>
      <c r="Q122" s="37"/>
      <c r="R122" s="13"/>
      <c r="S122" s="7"/>
      <c r="T122" s="14"/>
      <c r="U122" s="13"/>
      <c r="V122" s="7"/>
      <c r="W122" s="14"/>
      <c r="Y122" t="str">
        <f t="shared" si="51"/>
        <v/>
      </c>
      <c r="AA122" t="str">
        <f t="shared" si="54"/>
        <v/>
      </c>
      <c r="AB122" t="str">
        <f t="shared" si="55"/>
        <v/>
      </c>
      <c r="AC122" t="str">
        <f t="shared" si="56"/>
        <v/>
      </c>
      <c r="AE122" t="str">
        <f t="shared" si="52"/>
        <v/>
      </c>
      <c r="AG122" t="str">
        <f t="shared" si="57"/>
        <v/>
      </c>
      <c r="AI122" t="str">
        <f t="shared" si="58"/>
        <v/>
      </c>
      <c r="AJ122" t="str">
        <f t="shared" si="59"/>
        <v/>
      </c>
      <c r="AP122" t="str">
        <f t="shared" si="60"/>
        <v/>
      </c>
      <c r="AQ122" t="str">
        <f t="shared" si="61"/>
        <v/>
      </c>
      <c r="AR122" t="str">
        <f t="shared" si="62"/>
        <v/>
      </c>
      <c r="AS122" t="str">
        <f t="shared" si="63"/>
        <v/>
      </c>
      <c r="AT122" t="str">
        <f t="shared" si="64"/>
        <v/>
      </c>
      <c r="AU122" t="str">
        <f t="shared" si="65"/>
        <v/>
      </c>
      <c r="AV122" t="str">
        <f t="shared" si="66"/>
        <v/>
      </c>
      <c r="AW122" t="str">
        <f t="shared" si="67"/>
        <v/>
      </c>
    </row>
    <row r="123" spans="1:49">
      <c r="A123" s="2">
        <v>121</v>
      </c>
      <c r="B123" s="2" t="str">
        <f t="shared" si="53"/>
        <v/>
      </c>
      <c r="C123" s="2"/>
      <c r="D123" s="2"/>
      <c r="E123" s="2" t="str">
        <f t="shared" si="50"/>
        <v/>
      </c>
      <c r="F123" s="2"/>
      <c r="G123" s="2"/>
      <c r="H123" s="2"/>
      <c r="I123" s="2"/>
      <c r="J123" s="2"/>
      <c r="K123" s="2" t="str">
        <f t="shared" si="35"/>
        <v/>
      </c>
      <c r="L123" s="13"/>
      <c r="M123" s="7"/>
      <c r="N123" s="37"/>
      <c r="O123" s="13"/>
      <c r="P123" s="7"/>
      <c r="Q123" s="37"/>
      <c r="R123" s="13"/>
      <c r="S123" s="7"/>
      <c r="T123" s="14"/>
      <c r="U123" s="13"/>
      <c r="V123" s="7"/>
      <c r="W123" s="14"/>
      <c r="Y123" t="str">
        <f t="shared" si="51"/>
        <v/>
      </c>
      <c r="AA123" t="str">
        <f t="shared" si="54"/>
        <v/>
      </c>
      <c r="AB123" t="str">
        <f t="shared" si="55"/>
        <v/>
      </c>
      <c r="AC123" t="str">
        <f t="shared" si="56"/>
        <v/>
      </c>
      <c r="AE123" t="str">
        <f t="shared" si="52"/>
        <v/>
      </c>
      <c r="AG123" t="str">
        <f t="shared" si="57"/>
        <v/>
      </c>
      <c r="AI123" t="str">
        <f t="shared" si="58"/>
        <v/>
      </c>
      <c r="AJ123" t="str">
        <f t="shared" si="59"/>
        <v/>
      </c>
      <c r="AP123" t="str">
        <f t="shared" si="60"/>
        <v/>
      </c>
      <c r="AQ123" t="str">
        <f t="shared" si="61"/>
        <v/>
      </c>
      <c r="AR123" t="str">
        <f t="shared" si="62"/>
        <v/>
      </c>
      <c r="AS123" t="str">
        <f t="shared" si="63"/>
        <v/>
      </c>
      <c r="AT123" t="str">
        <f t="shared" si="64"/>
        <v/>
      </c>
      <c r="AU123" t="str">
        <f t="shared" si="65"/>
        <v/>
      </c>
      <c r="AV123" t="str">
        <f t="shared" si="66"/>
        <v/>
      </c>
      <c r="AW123" t="str">
        <f t="shared" si="67"/>
        <v/>
      </c>
    </row>
    <row r="124" spans="1:49">
      <c r="A124" s="2">
        <v>122</v>
      </c>
      <c r="B124" s="2" t="str">
        <f t="shared" si="53"/>
        <v/>
      </c>
      <c r="C124" s="2"/>
      <c r="D124" s="2"/>
      <c r="E124" s="2" t="str">
        <f t="shared" si="50"/>
        <v/>
      </c>
      <c r="F124" s="2"/>
      <c r="G124" s="2"/>
      <c r="H124" s="2"/>
      <c r="I124" s="2"/>
      <c r="J124" s="2"/>
      <c r="K124" s="2" t="str">
        <f t="shared" si="35"/>
        <v/>
      </c>
      <c r="L124" s="13"/>
      <c r="M124" s="7"/>
      <c r="N124" s="37"/>
      <c r="O124" s="13"/>
      <c r="P124" s="7"/>
      <c r="Q124" s="37"/>
      <c r="R124" s="13"/>
      <c r="S124" s="7"/>
      <c r="T124" s="14"/>
      <c r="U124" s="13"/>
      <c r="V124" s="7"/>
      <c r="W124" s="14"/>
      <c r="Y124" t="str">
        <f t="shared" si="51"/>
        <v/>
      </c>
      <c r="AA124" t="str">
        <f t="shared" si="54"/>
        <v/>
      </c>
      <c r="AB124" t="str">
        <f t="shared" si="55"/>
        <v/>
      </c>
      <c r="AC124" t="str">
        <f t="shared" si="56"/>
        <v/>
      </c>
      <c r="AE124" t="str">
        <f t="shared" si="52"/>
        <v/>
      </c>
      <c r="AG124" t="str">
        <f t="shared" si="57"/>
        <v/>
      </c>
      <c r="AI124" t="str">
        <f t="shared" si="58"/>
        <v/>
      </c>
      <c r="AJ124" t="str">
        <f t="shared" si="59"/>
        <v/>
      </c>
      <c r="AP124" t="str">
        <f t="shared" si="60"/>
        <v/>
      </c>
      <c r="AQ124" t="str">
        <f t="shared" si="61"/>
        <v/>
      </c>
      <c r="AR124" t="str">
        <f t="shared" si="62"/>
        <v/>
      </c>
      <c r="AS124" t="str">
        <f t="shared" si="63"/>
        <v/>
      </c>
      <c r="AT124" t="str">
        <f t="shared" si="64"/>
        <v/>
      </c>
      <c r="AU124" t="str">
        <f t="shared" si="65"/>
        <v/>
      </c>
      <c r="AV124" t="str">
        <f t="shared" si="66"/>
        <v/>
      </c>
      <c r="AW124" t="str">
        <f t="shared" si="67"/>
        <v/>
      </c>
    </row>
    <row r="125" spans="1:49">
      <c r="A125" s="2">
        <v>123</v>
      </c>
      <c r="B125" s="2" t="str">
        <f t="shared" si="53"/>
        <v/>
      </c>
      <c r="C125" s="2"/>
      <c r="D125" s="2"/>
      <c r="E125" s="2" t="str">
        <f t="shared" si="50"/>
        <v/>
      </c>
      <c r="F125" s="2"/>
      <c r="G125" s="2"/>
      <c r="H125" s="2"/>
      <c r="I125" s="2"/>
      <c r="J125" s="2"/>
      <c r="K125" s="2" t="str">
        <f t="shared" si="35"/>
        <v/>
      </c>
      <c r="L125" s="13"/>
      <c r="M125" s="7"/>
      <c r="N125" s="37"/>
      <c r="O125" s="13"/>
      <c r="P125" s="7"/>
      <c r="Q125" s="37"/>
      <c r="R125" s="13"/>
      <c r="S125" s="7"/>
      <c r="T125" s="14"/>
      <c r="U125" s="13"/>
      <c r="V125" s="7"/>
      <c r="W125" s="14"/>
      <c r="Y125" t="str">
        <f t="shared" si="51"/>
        <v/>
      </c>
      <c r="AA125" t="str">
        <f t="shared" si="54"/>
        <v/>
      </c>
      <c r="AB125" t="str">
        <f t="shared" si="55"/>
        <v/>
      </c>
      <c r="AC125" t="str">
        <f t="shared" si="56"/>
        <v/>
      </c>
      <c r="AE125" t="str">
        <f t="shared" si="52"/>
        <v/>
      </c>
      <c r="AG125" t="str">
        <f t="shared" si="57"/>
        <v/>
      </c>
      <c r="AI125" t="str">
        <f t="shared" si="58"/>
        <v/>
      </c>
      <c r="AJ125" t="str">
        <f t="shared" si="59"/>
        <v/>
      </c>
      <c r="AP125" t="str">
        <f t="shared" si="60"/>
        <v/>
      </c>
      <c r="AQ125" t="str">
        <f t="shared" si="61"/>
        <v/>
      </c>
      <c r="AR125" t="str">
        <f t="shared" si="62"/>
        <v/>
      </c>
      <c r="AS125" t="str">
        <f t="shared" si="63"/>
        <v/>
      </c>
      <c r="AT125" t="str">
        <f t="shared" si="64"/>
        <v/>
      </c>
      <c r="AU125" t="str">
        <f t="shared" si="65"/>
        <v/>
      </c>
      <c r="AV125" t="str">
        <f t="shared" si="66"/>
        <v/>
      </c>
      <c r="AW125" t="str">
        <f t="shared" si="67"/>
        <v/>
      </c>
    </row>
    <row r="126" spans="1:49">
      <c r="A126" s="2">
        <v>124</v>
      </c>
      <c r="B126" s="2" t="str">
        <f t="shared" si="53"/>
        <v/>
      </c>
      <c r="C126" s="2"/>
      <c r="D126" s="2"/>
      <c r="E126" s="2" t="str">
        <f t="shared" si="50"/>
        <v/>
      </c>
      <c r="F126" s="2"/>
      <c r="G126" s="2"/>
      <c r="H126" s="2"/>
      <c r="I126" s="2"/>
      <c r="J126" s="2"/>
      <c r="K126" s="2" t="str">
        <f t="shared" si="35"/>
        <v/>
      </c>
      <c r="L126" s="13"/>
      <c r="M126" s="7"/>
      <c r="N126" s="37"/>
      <c r="O126" s="13"/>
      <c r="P126" s="7"/>
      <c r="Q126" s="37"/>
      <c r="R126" s="13"/>
      <c r="S126" s="7"/>
      <c r="T126" s="14"/>
      <c r="U126" s="13"/>
      <c r="V126" s="7"/>
      <c r="W126" s="14"/>
      <c r="Y126" t="str">
        <f t="shared" si="51"/>
        <v/>
      </c>
      <c r="AA126" t="str">
        <f t="shared" si="54"/>
        <v/>
      </c>
      <c r="AB126" t="str">
        <f t="shared" si="55"/>
        <v/>
      </c>
      <c r="AC126" t="str">
        <f t="shared" si="56"/>
        <v/>
      </c>
      <c r="AE126" t="str">
        <f t="shared" si="52"/>
        <v/>
      </c>
      <c r="AG126" t="str">
        <f t="shared" si="57"/>
        <v/>
      </c>
      <c r="AI126" t="str">
        <f t="shared" si="58"/>
        <v/>
      </c>
      <c r="AJ126" t="str">
        <f t="shared" si="59"/>
        <v/>
      </c>
      <c r="AP126" t="str">
        <f t="shared" si="60"/>
        <v/>
      </c>
      <c r="AQ126" t="str">
        <f t="shared" si="61"/>
        <v/>
      </c>
      <c r="AR126" t="str">
        <f t="shared" si="62"/>
        <v/>
      </c>
      <c r="AS126" t="str">
        <f t="shared" si="63"/>
        <v/>
      </c>
      <c r="AT126" t="str">
        <f t="shared" si="64"/>
        <v/>
      </c>
      <c r="AU126" t="str">
        <f t="shared" si="65"/>
        <v/>
      </c>
      <c r="AV126" t="str">
        <f t="shared" si="66"/>
        <v/>
      </c>
      <c r="AW126" t="str">
        <f t="shared" si="67"/>
        <v/>
      </c>
    </row>
    <row r="127" spans="1:49">
      <c r="A127" s="2">
        <v>125</v>
      </c>
      <c r="B127" s="2" t="str">
        <f t="shared" si="53"/>
        <v/>
      </c>
      <c r="C127" s="2"/>
      <c r="D127" s="2"/>
      <c r="E127" s="2" t="str">
        <f t="shared" si="50"/>
        <v/>
      </c>
      <c r="F127" s="2"/>
      <c r="G127" s="2"/>
      <c r="H127" s="2"/>
      <c r="I127" s="2"/>
      <c r="J127" s="2"/>
      <c r="K127" s="2" t="str">
        <f t="shared" si="35"/>
        <v/>
      </c>
      <c r="L127" s="13"/>
      <c r="M127" s="7"/>
      <c r="N127" s="37"/>
      <c r="O127" s="13"/>
      <c r="P127" s="7"/>
      <c r="Q127" s="37"/>
      <c r="R127" s="13"/>
      <c r="S127" s="7"/>
      <c r="T127" s="14"/>
      <c r="U127" s="13"/>
      <c r="V127" s="7"/>
      <c r="W127" s="14"/>
      <c r="Y127" t="str">
        <f t="shared" si="51"/>
        <v/>
      </c>
      <c r="AA127" t="str">
        <f t="shared" si="54"/>
        <v/>
      </c>
      <c r="AB127" t="str">
        <f t="shared" si="55"/>
        <v/>
      </c>
      <c r="AC127" t="str">
        <f t="shared" si="56"/>
        <v/>
      </c>
      <c r="AE127" t="str">
        <f t="shared" si="52"/>
        <v/>
      </c>
      <c r="AG127" t="str">
        <f t="shared" si="57"/>
        <v/>
      </c>
      <c r="AI127" t="str">
        <f t="shared" si="58"/>
        <v/>
      </c>
      <c r="AJ127" t="str">
        <f t="shared" si="59"/>
        <v/>
      </c>
      <c r="AP127" t="str">
        <f t="shared" si="60"/>
        <v/>
      </c>
      <c r="AQ127" t="str">
        <f t="shared" si="61"/>
        <v/>
      </c>
      <c r="AR127" t="str">
        <f t="shared" si="62"/>
        <v/>
      </c>
      <c r="AS127" t="str">
        <f t="shared" si="63"/>
        <v/>
      </c>
      <c r="AT127" t="str">
        <f t="shared" si="64"/>
        <v/>
      </c>
      <c r="AU127" t="str">
        <f t="shared" si="65"/>
        <v/>
      </c>
      <c r="AV127" t="str">
        <f t="shared" si="66"/>
        <v/>
      </c>
      <c r="AW127" t="str">
        <f t="shared" si="67"/>
        <v/>
      </c>
    </row>
    <row r="128" spans="1:49">
      <c r="A128" s="2">
        <v>126</v>
      </c>
      <c r="B128" s="2" t="str">
        <f t="shared" si="53"/>
        <v/>
      </c>
      <c r="C128" s="2"/>
      <c r="D128" s="2"/>
      <c r="E128" s="2" t="str">
        <f t="shared" si="50"/>
        <v/>
      </c>
      <c r="F128" s="2"/>
      <c r="G128" s="2"/>
      <c r="H128" s="2"/>
      <c r="I128" s="2"/>
      <c r="J128" s="2"/>
      <c r="K128" s="2" t="str">
        <f t="shared" si="35"/>
        <v/>
      </c>
      <c r="L128" s="13"/>
      <c r="M128" s="7"/>
      <c r="N128" s="37"/>
      <c r="O128" s="13"/>
      <c r="P128" s="7"/>
      <c r="Q128" s="37"/>
      <c r="R128" s="13"/>
      <c r="S128" s="7"/>
      <c r="T128" s="14"/>
      <c r="U128" s="13"/>
      <c r="V128" s="7"/>
      <c r="W128" s="14"/>
      <c r="Y128" t="str">
        <f t="shared" si="51"/>
        <v/>
      </c>
      <c r="AA128" t="str">
        <f t="shared" si="54"/>
        <v/>
      </c>
      <c r="AB128" t="str">
        <f t="shared" si="55"/>
        <v/>
      </c>
      <c r="AC128" t="str">
        <f t="shared" si="56"/>
        <v/>
      </c>
      <c r="AE128" t="str">
        <f t="shared" si="52"/>
        <v/>
      </c>
      <c r="AG128" t="str">
        <f t="shared" si="57"/>
        <v/>
      </c>
      <c r="AI128" t="str">
        <f t="shared" si="58"/>
        <v/>
      </c>
      <c r="AJ128" t="str">
        <f t="shared" si="59"/>
        <v/>
      </c>
      <c r="AP128" t="str">
        <f t="shared" si="60"/>
        <v/>
      </c>
      <c r="AQ128" t="str">
        <f t="shared" si="61"/>
        <v/>
      </c>
      <c r="AR128" t="str">
        <f t="shared" si="62"/>
        <v/>
      </c>
      <c r="AS128" t="str">
        <f t="shared" si="63"/>
        <v/>
      </c>
      <c r="AT128" t="str">
        <f t="shared" si="64"/>
        <v/>
      </c>
      <c r="AU128" t="str">
        <f t="shared" si="65"/>
        <v/>
      </c>
      <c r="AV128" t="str">
        <f t="shared" si="66"/>
        <v/>
      </c>
      <c r="AW128" t="str">
        <f t="shared" si="67"/>
        <v/>
      </c>
    </row>
    <row r="129" spans="1:49">
      <c r="A129" s="2">
        <v>127</v>
      </c>
      <c r="B129" s="2" t="str">
        <f t="shared" si="53"/>
        <v/>
      </c>
      <c r="C129" s="2"/>
      <c r="D129" s="2"/>
      <c r="E129" s="2" t="str">
        <f t="shared" si="50"/>
        <v/>
      </c>
      <c r="F129" s="2"/>
      <c r="G129" s="2"/>
      <c r="H129" s="2"/>
      <c r="I129" s="2"/>
      <c r="J129" s="2"/>
      <c r="K129" s="2" t="str">
        <f t="shared" si="35"/>
        <v/>
      </c>
      <c r="L129" s="13"/>
      <c r="M129" s="7"/>
      <c r="N129" s="37"/>
      <c r="O129" s="13"/>
      <c r="P129" s="7"/>
      <c r="Q129" s="37"/>
      <c r="R129" s="13"/>
      <c r="S129" s="7"/>
      <c r="T129" s="14"/>
      <c r="U129" s="13"/>
      <c r="V129" s="7"/>
      <c r="W129" s="14"/>
      <c r="Y129" t="str">
        <f t="shared" si="51"/>
        <v/>
      </c>
      <c r="AA129" t="str">
        <f t="shared" si="54"/>
        <v/>
      </c>
      <c r="AB129" t="str">
        <f t="shared" si="55"/>
        <v/>
      </c>
      <c r="AC129" t="str">
        <f t="shared" si="56"/>
        <v/>
      </c>
      <c r="AE129" t="str">
        <f t="shared" si="52"/>
        <v/>
      </c>
      <c r="AG129" t="str">
        <f t="shared" si="57"/>
        <v/>
      </c>
      <c r="AI129" t="str">
        <f t="shared" si="58"/>
        <v/>
      </c>
      <c r="AJ129" t="str">
        <f t="shared" si="59"/>
        <v/>
      </c>
      <c r="AP129" t="str">
        <f t="shared" si="60"/>
        <v/>
      </c>
      <c r="AQ129" t="str">
        <f t="shared" si="61"/>
        <v/>
      </c>
      <c r="AR129" t="str">
        <f t="shared" si="62"/>
        <v/>
      </c>
      <c r="AS129" t="str">
        <f t="shared" si="63"/>
        <v/>
      </c>
      <c r="AT129" t="str">
        <f t="shared" si="64"/>
        <v/>
      </c>
      <c r="AU129" t="str">
        <f t="shared" si="65"/>
        <v/>
      </c>
      <c r="AV129" t="str">
        <f t="shared" si="66"/>
        <v/>
      </c>
      <c r="AW129" t="str">
        <f t="shared" si="67"/>
        <v/>
      </c>
    </row>
    <row r="130" spans="1:49">
      <c r="A130" s="2">
        <v>128</v>
      </c>
      <c r="B130" s="2" t="str">
        <f t="shared" si="53"/>
        <v/>
      </c>
      <c r="C130" s="2"/>
      <c r="D130" s="2"/>
      <c r="E130" s="2" t="str">
        <f t="shared" si="50"/>
        <v/>
      </c>
      <c r="F130" s="2"/>
      <c r="G130" s="2"/>
      <c r="H130" s="2"/>
      <c r="I130" s="2"/>
      <c r="J130" s="2"/>
      <c r="K130" s="2" t="str">
        <f t="shared" si="35"/>
        <v/>
      </c>
      <c r="L130" s="13"/>
      <c r="M130" s="7"/>
      <c r="N130" s="37"/>
      <c r="O130" s="13"/>
      <c r="P130" s="7"/>
      <c r="Q130" s="37"/>
      <c r="R130" s="13"/>
      <c r="S130" s="7"/>
      <c r="T130" s="14"/>
      <c r="U130" s="13"/>
      <c r="V130" s="7"/>
      <c r="W130" s="14"/>
      <c r="Y130" t="str">
        <f t="shared" si="51"/>
        <v/>
      </c>
      <c r="AA130" t="str">
        <f t="shared" si="54"/>
        <v/>
      </c>
      <c r="AB130" t="str">
        <f t="shared" si="55"/>
        <v/>
      </c>
      <c r="AC130" t="str">
        <f t="shared" si="56"/>
        <v/>
      </c>
      <c r="AE130" t="str">
        <f t="shared" si="52"/>
        <v/>
      </c>
      <c r="AG130" t="str">
        <f t="shared" si="57"/>
        <v/>
      </c>
      <c r="AI130" t="str">
        <f t="shared" si="58"/>
        <v/>
      </c>
      <c r="AJ130" t="str">
        <f t="shared" si="59"/>
        <v/>
      </c>
      <c r="AP130" t="str">
        <f t="shared" si="60"/>
        <v/>
      </c>
      <c r="AQ130" t="str">
        <f t="shared" si="61"/>
        <v/>
      </c>
      <c r="AR130" t="str">
        <f t="shared" si="62"/>
        <v/>
      </c>
      <c r="AS130" t="str">
        <f t="shared" si="63"/>
        <v/>
      </c>
      <c r="AT130" t="str">
        <f t="shared" si="64"/>
        <v/>
      </c>
      <c r="AU130" t="str">
        <f t="shared" si="65"/>
        <v/>
      </c>
      <c r="AV130" t="str">
        <f t="shared" si="66"/>
        <v/>
      </c>
      <c r="AW130" t="str">
        <f t="shared" si="67"/>
        <v/>
      </c>
    </row>
    <row r="131" spans="1:49">
      <c r="A131" s="2">
        <v>129</v>
      </c>
      <c r="B131" s="2" t="str">
        <f t="shared" si="53"/>
        <v/>
      </c>
      <c r="C131" s="2"/>
      <c r="D131" s="2"/>
      <c r="E131" s="2" t="str">
        <f t="shared" si="50"/>
        <v/>
      </c>
      <c r="F131" s="2"/>
      <c r="G131" s="2"/>
      <c r="H131" s="2"/>
      <c r="I131" s="2"/>
      <c r="J131" s="2"/>
      <c r="K131" s="2" t="str">
        <f t="shared" ref="K131:K150" si="68">PHONETIC(J131)</f>
        <v/>
      </c>
      <c r="L131" s="13"/>
      <c r="M131" s="7"/>
      <c r="N131" s="37"/>
      <c r="O131" s="13"/>
      <c r="P131" s="7"/>
      <c r="Q131" s="37"/>
      <c r="R131" s="13"/>
      <c r="S131" s="7"/>
      <c r="T131" s="14"/>
      <c r="U131" s="13"/>
      <c r="V131" s="7"/>
      <c r="W131" s="14"/>
      <c r="Y131" t="str">
        <f t="shared" si="51"/>
        <v/>
      </c>
      <c r="AA131" t="str">
        <f t="shared" ref="AA131:AA142" si="69">IF(C131="","",IF(C131="女","2","1"))</f>
        <v/>
      </c>
      <c r="AB131" t="str">
        <f t="shared" ref="AB131:AB142" si="70">IF(D131="","",D131)</f>
        <v/>
      </c>
      <c r="AC131" t="str">
        <f t="shared" ref="AC131:AC142" si="71">IF(E131="","",E131)</f>
        <v/>
      </c>
      <c r="AE131" t="str">
        <f t="shared" si="52"/>
        <v/>
      </c>
      <c r="AG131" t="str">
        <f t="shared" ref="AG131:AG142" si="72">IF(ISERR(SEARCH(":",I131,1)),"",LEFT(I131,SEARCH(":",I131,1)-1))</f>
        <v/>
      </c>
      <c r="AI131" t="str">
        <f t="shared" ref="AI131:AI142" si="73">IF(J131="","",J131)</f>
        <v/>
      </c>
      <c r="AJ131" t="str">
        <f t="shared" ref="AJ131:AJ142" si="74">IF(K131="","",K131)</f>
        <v/>
      </c>
      <c r="AP131" t="str">
        <f t="shared" ref="AP131:AP142" si="75">IF(ISERR(SEARCH(":",L131,1)),"",LEFT(L131,SEARCH(":",L131,1)-1)*10000+M131)</f>
        <v/>
      </c>
      <c r="AQ131" t="str">
        <f t="shared" ref="AQ131:AQ142" si="76">IF(N131="","",N131)</f>
        <v/>
      </c>
      <c r="AR131" t="str">
        <f t="shared" ref="AR131:AR142" si="77">IF(ISERR(SEARCH(":",O131,1)),"",LEFT(O131,SEARCH(":",O131,1)-1)*10000+P131)</f>
        <v/>
      </c>
      <c r="AS131" t="str">
        <f t="shared" ref="AS131:AS142" si="78">IF(Q131="","",Q131)</f>
        <v/>
      </c>
      <c r="AT131" t="str">
        <f t="shared" ref="AT131:AT142" si="79">IF(ISERR(SEARCH(":",R131,1)),"",LEFT(R131,SEARCH(":",R131,1)-1)*10000+S131)</f>
        <v/>
      </c>
      <c r="AU131" t="str">
        <f t="shared" ref="AU131:AU142" si="80">IF(T131="","",T131)</f>
        <v/>
      </c>
      <c r="AV131" t="str">
        <f t="shared" ref="AV131:AV142" si="81">IF(ISERR(SEARCH(":",U131,1)),"",LEFT(U131,SEARCH(":",U131,1)-1)*10000+V131)</f>
        <v/>
      </c>
      <c r="AW131" t="str">
        <f t="shared" ref="AW131:AW142" si="82">IF(W131="","",W131)</f>
        <v/>
      </c>
    </row>
    <row r="132" spans="1:49">
      <c r="A132" s="2">
        <v>130</v>
      </c>
      <c r="B132" s="2" t="str">
        <f t="shared" si="53"/>
        <v/>
      </c>
      <c r="C132" s="2"/>
      <c r="D132" s="2"/>
      <c r="E132" s="2" t="str">
        <f t="shared" ref="E132:E195" si="83">PHONETIC(D132)</f>
        <v/>
      </c>
      <c r="F132" s="2"/>
      <c r="G132" s="2"/>
      <c r="H132" s="2"/>
      <c r="I132" s="2"/>
      <c r="J132" s="2"/>
      <c r="K132" s="2" t="str">
        <f t="shared" si="68"/>
        <v/>
      </c>
      <c r="L132" s="13"/>
      <c r="M132" s="7"/>
      <c r="N132" s="37"/>
      <c r="O132" s="13"/>
      <c r="P132" s="7"/>
      <c r="Q132" s="37"/>
      <c r="R132" s="13"/>
      <c r="S132" s="7"/>
      <c r="T132" s="14"/>
      <c r="U132" s="13"/>
      <c r="V132" s="7"/>
      <c r="W132" s="14"/>
      <c r="Y132" t="str">
        <f t="shared" ref="Y132:Y195" si="84">IF(B132="","",B132)</f>
        <v/>
      </c>
      <c r="AA132" t="str">
        <f t="shared" si="69"/>
        <v/>
      </c>
      <c r="AB132" t="str">
        <f t="shared" si="70"/>
        <v/>
      </c>
      <c r="AC132" t="str">
        <f t="shared" si="71"/>
        <v/>
      </c>
      <c r="AE132" t="str">
        <f t="shared" ref="AE132:AE195" si="85">IF(ISERR(SEARCH(":",G132,1)),"",LEFT(G132,SEARCH(":",G132,1)-1))</f>
        <v/>
      </c>
      <c r="AG132" t="str">
        <f t="shared" si="72"/>
        <v/>
      </c>
      <c r="AI132" t="str">
        <f t="shared" si="73"/>
        <v/>
      </c>
      <c r="AJ132" t="str">
        <f t="shared" si="74"/>
        <v/>
      </c>
      <c r="AP132" t="str">
        <f t="shared" si="75"/>
        <v/>
      </c>
      <c r="AQ132" t="str">
        <f t="shared" si="76"/>
        <v/>
      </c>
      <c r="AR132" t="str">
        <f t="shared" si="77"/>
        <v/>
      </c>
      <c r="AS132" t="str">
        <f t="shared" si="78"/>
        <v/>
      </c>
      <c r="AT132" t="str">
        <f t="shared" si="79"/>
        <v/>
      </c>
      <c r="AU132" t="str">
        <f t="shared" si="80"/>
        <v/>
      </c>
      <c r="AV132" t="str">
        <f t="shared" si="81"/>
        <v/>
      </c>
      <c r="AW132" t="str">
        <f t="shared" si="82"/>
        <v/>
      </c>
    </row>
    <row r="133" spans="1:49">
      <c r="A133" s="2">
        <v>131</v>
      </c>
      <c r="B133" s="2" t="str">
        <f t="shared" ref="B133:B196" si="86">IF(C133="","",B132+1)</f>
        <v/>
      </c>
      <c r="C133" s="2"/>
      <c r="D133" s="2"/>
      <c r="E133" s="2" t="str">
        <f t="shared" si="83"/>
        <v/>
      </c>
      <c r="F133" s="2"/>
      <c r="G133" s="2"/>
      <c r="H133" s="2"/>
      <c r="I133" s="2"/>
      <c r="J133" s="2"/>
      <c r="K133" s="2" t="str">
        <f t="shared" si="68"/>
        <v/>
      </c>
      <c r="L133" s="13"/>
      <c r="M133" s="7"/>
      <c r="N133" s="37"/>
      <c r="O133" s="13"/>
      <c r="P133" s="7"/>
      <c r="Q133" s="37"/>
      <c r="R133" s="13"/>
      <c r="S133" s="7"/>
      <c r="T133" s="14"/>
      <c r="U133" s="13"/>
      <c r="V133" s="7"/>
      <c r="W133" s="14"/>
      <c r="Y133" t="str">
        <f t="shared" si="84"/>
        <v/>
      </c>
      <c r="AA133" t="str">
        <f t="shared" si="69"/>
        <v/>
      </c>
      <c r="AB133" t="str">
        <f t="shared" si="70"/>
        <v/>
      </c>
      <c r="AC133" t="str">
        <f t="shared" si="71"/>
        <v/>
      </c>
      <c r="AE133" t="str">
        <f t="shared" si="85"/>
        <v/>
      </c>
      <c r="AG133" t="str">
        <f t="shared" si="72"/>
        <v/>
      </c>
      <c r="AI133" t="str">
        <f t="shared" si="73"/>
        <v/>
      </c>
      <c r="AJ133" t="str">
        <f t="shared" si="74"/>
        <v/>
      </c>
      <c r="AP133" t="str">
        <f t="shared" si="75"/>
        <v/>
      </c>
      <c r="AQ133" t="str">
        <f t="shared" si="76"/>
        <v/>
      </c>
      <c r="AR133" t="str">
        <f t="shared" si="77"/>
        <v/>
      </c>
      <c r="AS133" t="str">
        <f t="shared" si="78"/>
        <v/>
      </c>
      <c r="AT133" t="str">
        <f t="shared" si="79"/>
        <v/>
      </c>
      <c r="AU133" t="str">
        <f t="shared" si="80"/>
        <v/>
      </c>
      <c r="AV133" t="str">
        <f t="shared" si="81"/>
        <v/>
      </c>
      <c r="AW133" t="str">
        <f t="shared" si="82"/>
        <v/>
      </c>
    </row>
    <row r="134" spans="1:49">
      <c r="A134" s="2">
        <v>132</v>
      </c>
      <c r="B134" s="2" t="str">
        <f t="shared" si="86"/>
        <v/>
      </c>
      <c r="C134" s="2"/>
      <c r="D134" s="2"/>
      <c r="E134" s="2" t="str">
        <f t="shared" si="83"/>
        <v/>
      </c>
      <c r="F134" s="2"/>
      <c r="G134" s="2"/>
      <c r="H134" s="2"/>
      <c r="I134" s="2"/>
      <c r="J134" s="2"/>
      <c r="K134" s="2" t="str">
        <f t="shared" si="68"/>
        <v/>
      </c>
      <c r="L134" s="13"/>
      <c r="M134" s="7"/>
      <c r="N134" s="37"/>
      <c r="O134" s="13"/>
      <c r="P134" s="7"/>
      <c r="Q134" s="37"/>
      <c r="R134" s="13"/>
      <c r="S134" s="7"/>
      <c r="T134" s="14"/>
      <c r="U134" s="13"/>
      <c r="V134" s="7"/>
      <c r="W134" s="14"/>
      <c r="Y134" t="str">
        <f t="shared" si="84"/>
        <v/>
      </c>
      <c r="AA134" t="str">
        <f t="shared" si="69"/>
        <v/>
      </c>
      <c r="AB134" t="str">
        <f t="shared" si="70"/>
        <v/>
      </c>
      <c r="AC134" t="str">
        <f t="shared" si="71"/>
        <v/>
      </c>
      <c r="AE134" t="str">
        <f t="shared" si="85"/>
        <v/>
      </c>
      <c r="AG134" t="str">
        <f t="shared" si="72"/>
        <v/>
      </c>
      <c r="AI134" t="str">
        <f t="shared" si="73"/>
        <v/>
      </c>
      <c r="AJ134" t="str">
        <f t="shared" si="74"/>
        <v/>
      </c>
      <c r="AP134" t="str">
        <f t="shared" si="75"/>
        <v/>
      </c>
      <c r="AQ134" t="str">
        <f t="shared" si="76"/>
        <v/>
      </c>
      <c r="AR134" t="str">
        <f t="shared" si="77"/>
        <v/>
      </c>
      <c r="AS134" t="str">
        <f t="shared" si="78"/>
        <v/>
      </c>
      <c r="AT134" t="str">
        <f t="shared" si="79"/>
        <v/>
      </c>
      <c r="AU134" t="str">
        <f t="shared" si="80"/>
        <v/>
      </c>
      <c r="AV134" t="str">
        <f t="shared" si="81"/>
        <v/>
      </c>
      <c r="AW134" t="str">
        <f t="shared" si="82"/>
        <v/>
      </c>
    </row>
    <row r="135" spans="1:49">
      <c r="A135" s="2">
        <v>133</v>
      </c>
      <c r="B135" s="2" t="str">
        <f t="shared" si="86"/>
        <v/>
      </c>
      <c r="C135" s="2"/>
      <c r="D135" s="2"/>
      <c r="E135" s="2" t="str">
        <f t="shared" si="83"/>
        <v/>
      </c>
      <c r="F135" s="2"/>
      <c r="G135" s="2"/>
      <c r="H135" s="2"/>
      <c r="I135" s="2"/>
      <c r="J135" s="2"/>
      <c r="K135" s="2" t="str">
        <f t="shared" si="68"/>
        <v/>
      </c>
      <c r="L135" s="13"/>
      <c r="M135" s="7"/>
      <c r="N135" s="37"/>
      <c r="O135" s="13"/>
      <c r="P135" s="7"/>
      <c r="Q135" s="37"/>
      <c r="R135" s="13"/>
      <c r="S135" s="7"/>
      <c r="T135" s="14"/>
      <c r="U135" s="13"/>
      <c r="V135" s="7"/>
      <c r="W135" s="14"/>
      <c r="Y135" t="str">
        <f t="shared" si="84"/>
        <v/>
      </c>
      <c r="AA135" t="str">
        <f t="shared" si="69"/>
        <v/>
      </c>
      <c r="AB135" t="str">
        <f t="shared" si="70"/>
        <v/>
      </c>
      <c r="AC135" t="str">
        <f t="shared" si="71"/>
        <v/>
      </c>
      <c r="AE135" t="str">
        <f t="shared" si="85"/>
        <v/>
      </c>
      <c r="AG135" t="str">
        <f t="shared" si="72"/>
        <v/>
      </c>
      <c r="AI135" t="str">
        <f t="shared" si="73"/>
        <v/>
      </c>
      <c r="AJ135" t="str">
        <f t="shared" si="74"/>
        <v/>
      </c>
      <c r="AP135" t="str">
        <f t="shared" si="75"/>
        <v/>
      </c>
      <c r="AQ135" t="str">
        <f t="shared" si="76"/>
        <v/>
      </c>
      <c r="AR135" t="str">
        <f t="shared" si="77"/>
        <v/>
      </c>
      <c r="AS135" t="str">
        <f t="shared" si="78"/>
        <v/>
      </c>
      <c r="AT135" t="str">
        <f t="shared" si="79"/>
        <v/>
      </c>
      <c r="AU135" t="str">
        <f t="shared" si="80"/>
        <v/>
      </c>
      <c r="AV135" t="str">
        <f t="shared" si="81"/>
        <v/>
      </c>
      <c r="AW135" t="str">
        <f t="shared" si="82"/>
        <v/>
      </c>
    </row>
    <row r="136" spans="1:49">
      <c r="A136" s="2">
        <v>134</v>
      </c>
      <c r="B136" s="2" t="str">
        <f t="shared" si="86"/>
        <v/>
      </c>
      <c r="C136" s="2"/>
      <c r="D136" s="2"/>
      <c r="E136" s="2" t="str">
        <f t="shared" si="83"/>
        <v/>
      </c>
      <c r="F136" s="2"/>
      <c r="G136" s="2"/>
      <c r="H136" s="2"/>
      <c r="I136" s="2"/>
      <c r="J136" s="2"/>
      <c r="K136" s="2" t="str">
        <f t="shared" si="68"/>
        <v/>
      </c>
      <c r="L136" s="13"/>
      <c r="M136" s="7"/>
      <c r="N136" s="37"/>
      <c r="O136" s="13"/>
      <c r="P136" s="7"/>
      <c r="Q136" s="37"/>
      <c r="R136" s="13"/>
      <c r="S136" s="7"/>
      <c r="T136" s="14"/>
      <c r="U136" s="13"/>
      <c r="V136" s="7"/>
      <c r="W136" s="14"/>
      <c r="Y136" t="str">
        <f t="shared" si="84"/>
        <v/>
      </c>
      <c r="AA136" t="str">
        <f t="shared" si="69"/>
        <v/>
      </c>
      <c r="AB136" t="str">
        <f t="shared" si="70"/>
        <v/>
      </c>
      <c r="AC136" t="str">
        <f t="shared" si="71"/>
        <v/>
      </c>
      <c r="AE136" t="str">
        <f t="shared" si="85"/>
        <v/>
      </c>
      <c r="AG136" t="str">
        <f t="shared" si="72"/>
        <v/>
      </c>
      <c r="AI136" t="str">
        <f t="shared" si="73"/>
        <v/>
      </c>
      <c r="AJ136" t="str">
        <f t="shared" si="74"/>
        <v/>
      </c>
      <c r="AP136" t="str">
        <f t="shared" si="75"/>
        <v/>
      </c>
      <c r="AQ136" t="str">
        <f t="shared" si="76"/>
        <v/>
      </c>
      <c r="AR136" t="str">
        <f t="shared" si="77"/>
        <v/>
      </c>
      <c r="AS136" t="str">
        <f t="shared" si="78"/>
        <v/>
      </c>
      <c r="AT136" t="str">
        <f t="shared" si="79"/>
        <v/>
      </c>
      <c r="AU136" t="str">
        <f t="shared" si="80"/>
        <v/>
      </c>
      <c r="AV136" t="str">
        <f t="shared" si="81"/>
        <v/>
      </c>
      <c r="AW136" t="str">
        <f t="shared" si="82"/>
        <v/>
      </c>
    </row>
    <row r="137" spans="1:49">
      <c r="A137" s="2">
        <v>135</v>
      </c>
      <c r="B137" s="2" t="str">
        <f t="shared" si="86"/>
        <v/>
      </c>
      <c r="C137" s="2"/>
      <c r="D137" s="2"/>
      <c r="E137" s="2" t="str">
        <f t="shared" si="83"/>
        <v/>
      </c>
      <c r="F137" s="2"/>
      <c r="G137" s="2"/>
      <c r="H137" s="2"/>
      <c r="I137" s="2"/>
      <c r="J137" s="2"/>
      <c r="K137" s="2" t="str">
        <f t="shared" si="68"/>
        <v/>
      </c>
      <c r="L137" s="13"/>
      <c r="M137" s="7"/>
      <c r="N137" s="37"/>
      <c r="O137" s="13"/>
      <c r="P137" s="7"/>
      <c r="Q137" s="37"/>
      <c r="R137" s="13"/>
      <c r="S137" s="7"/>
      <c r="T137" s="14"/>
      <c r="U137" s="13"/>
      <c r="V137" s="7"/>
      <c r="W137" s="14"/>
      <c r="Y137" t="str">
        <f t="shared" si="84"/>
        <v/>
      </c>
      <c r="AA137" t="str">
        <f t="shared" si="69"/>
        <v/>
      </c>
      <c r="AB137" t="str">
        <f t="shared" si="70"/>
        <v/>
      </c>
      <c r="AC137" t="str">
        <f t="shared" si="71"/>
        <v/>
      </c>
      <c r="AE137" t="str">
        <f t="shared" si="85"/>
        <v/>
      </c>
      <c r="AG137" t="str">
        <f t="shared" si="72"/>
        <v/>
      </c>
      <c r="AI137" t="str">
        <f t="shared" si="73"/>
        <v/>
      </c>
      <c r="AJ137" t="str">
        <f t="shared" si="74"/>
        <v/>
      </c>
      <c r="AP137" t="str">
        <f t="shared" si="75"/>
        <v/>
      </c>
      <c r="AQ137" t="str">
        <f t="shared" si="76"/>
        <v/>
      </c>
      <c r="AR137" t="str">
        <f t="shared" si="77"/>
        <v/>
      </c>
      <c r="AS137" t="str">
        <f t="shared" si="78"/>
        <v/>
      </c>
      <c r="AT137" t="str">
        <f t="shared" si="79"/>
        <v/>
      </c>
      <c r="AU137" t="str">
        <f t="shared" si="80"/>
        <v/>
      </c>
      <c r="AV137" t="str">
        <f t="shared" si="81"/>
        <v/>
      </c>
      <c r="AW137" t="str">
        <f t="shared" si="82"/>
        <v/>
      </c>
    </row>
    <row r="138" spans="1:49">
      <c r="A138" s="2">
        <v>136</v>
      </c>
      <c r="B138" s="2" t="str">
        <f t="shared" si="86"/>
        <v/>
      </c>
      <c r="C138" s="2"/>
      <c r="D138" s="2"/>
      <c r="E138" s="2" t="str">
        <f t="shared" si="83"/>
        <v/>
      </c>
      <c r="F138" s="2"/>
      <c r="G138" s="2"/>
      <c r="H138" s="2"/>
      <c r="I138" s="2"/>
      <c r="J138" s="2"/>
      <c r="K138" s="2" t="str">
        <f t="shared" si="68"/>
        <v/>
      </c>
      <c r="L138" s="13"/>
      <c r="M138" s="7"/>
      <c r="N138" s="37"/>
      <c r="O138" s="13"/>
      <c r="P138" s="7"/>
      <c r="Q138" s="37"/>
      <c r="R138" s="13"/>
      <c r="S138" s="7"/>
      <c r="T138" s="14"/>
      <c r="U138" s="13"/>
      <c r="V138" s="7"/>
      <c r="W138" s="14"/>
      <c r="Y138" t="str">
        <f t="shared" si="84"/>
        <v/>
      </c>
      <c r="AA138" t="str">
        <f t="shared" si="69"/>
        <v/>
      </c>
      <c r="AB138" t="str">
        <f t="shared" si="70"/>
        <v/>
      </c>
      <c r="AC138" t="str">
        <f t="shared" si="71"/>
        <v/>
      </c>
      <c r="AE138" t="str">
        <f t="shared" si="85"/>
        <v/>
      </c>
      <c r="AG138" t="str">
        <f t="shared" si="72"/>
        <v/>
      </c>
      <c r="AI138" t="str">
        <f t="shared" si="73"/>
        <v/>
      </c>
      <c r="AJ138" t="str">
        <f t="shared" si="74"/>
        <v/>
      </c>
      <c r="AP138" t="str">
        <f t="shared" si="75"/>
        <v/>
      </c>
      <c r="AQ138" t="str">
        <f t="shared" si="76"/>
        <v/>
      </c>
      <c r="AR138" t="str">
        <f t="shared" si="77"/>
        <v/>
      </c>
      <c r="AS138" t="str">
        <f t="shared" si="78"/>
        <v/>
      </c>
      <c r="AT138" t="str">
        <f t="shared" si="79"/>
        <v/>
      </c>
      <c r="AU138" t="str">
        <f t="shared" si="80"/>
        <v/>
      </c>
      <c r="AV138" t="str">
        <f t="shared" si="81"/>
        <v/>
      </c>
      <c r="AW138" t="str">
        <f t="shared" si="82"/>
        <v/>
      </c>
    </row>
    <row r="139" spans="1:49">
      <c r="A139" s="2">
        <v>137</v>
      </c>
      <c r="B139" s="2" t="str">
        <f t="shared" si="86"/>
        <v/>
      </c>
      <c r="C139" s="2"/>
      <c r="D139" s="2"/>
      <c r="E139" s="2" t="str">
        <f t="shared" si="83"/>
        <v/>
      </c>
      <c r="F139" s="2"/>
      <c r="G139" s="2"/>
      <c r="H139" s="2"/>
      <c r="I139" s="2"/>
      <c r="J139" s="2"/>
      <c r="K139" s="2" t="str">
        <f t="shared" si="68"/>
        <v/>
      </c>
      <c r="L139" s="13"/>
      <c r="M139" s="7"/>
      <c r="N139" s="37"/>
      <c r="O139" s="13"/>
      <c r="P139" s="7"/>
      <c r="Q139" s="37"/>
      <c r="R139" s="13"/>
      <c r="S139" s="7"/>
      <c r="T139" s="14"/>
      <c r="U139" s="13"/>
      <c r="V139" s="7"/>
      <c r="W139" s="14"/>
      <c r="Y139" t="str">
        <f t="shared" si="84"/>
        <v/>
      </c>
      <c r="AA139" t="str">
        <f t="shared" si="69"/>
        <v/>
      </c>
      <c r="AB139" t="str">
        <f t="shared" si="70"/>
        <v/>
      </c>
      <c r="AC139" t="str">
        <f t="shared" si="71"/>
        <v/>
      </c>
      <c r="AE139" t="str">
        <f t="shared" si="85"/>
        <v/>
      </c>
      <c r="AG139" t="str">
        <f t="shared" si="72"/>
        <v/>
      </c>
      <c r="AI139" t="str">
        <f t="shared" si="73"/>
        <v/>
      </c>
      <c r="AJ139" t="str">
        <f t="shared" si="74"/>
        <v/>
      </c>
      <c r="AP139" t="str">
        <f t="shared" si="75"/>
        <v/>
      </c>
      <c r="AQ139" t="str">
        <f t="shared" si="76"/>
        <v/>
      </c>
      <c r="AR139" t="str">
        <f t="shared" si="77"/>
        <v/>
      </c>
      <c r="AS139" t="str">
        <f t="shared" si="78"/>
        <v/>
      </c>
      <c r="AT139" t="str">
        <f t="shared" si="79"/>
        <v/>
      </c>
      <c r="AU139" t="str">
        <f t="shared" si="80"/>
        <v/>
      </c>
      <c r="AV139" t="str">
        <f t="shared" si="81"/>
        <v/>
      </c>
      <c r="AW139" t="str">
        <f t="shared" si="82"/>
        <v/>
      </c>
    </row>
    <row r="140" spans="1:49">
      <c r="A140" s="2">
        <v>138</v>
      </c>
      <c r="B140" s="2" t="str">
        <f t="shared" si="86"/>
        <v/>
      </c>
      <c r="C140" s="2"/>
      <c r="D140" s="2"/>
      <c r="E140" s="2" t="str">
        <f t="shared" si="83"/>
        <v/>
      </c>
      <c r="F140" s="2"/>
      <c r="G140" s="2"/>
      <c r="H140" s="2"/>
      <c r="I140" s="2"/>
      <c r="J140" s="2"/>
      <c r="K140" s="2" t="str">
        <f t="shared" si="68"/>
        <v/>
      </c>
      <c r="L140" s="13"/>
      <c r="M140" s="7"/>
      <c r="N140" s="37"/>
      <c r="O140" s="13"/>
      <c r="P140" s="7"/>
      <c r="Q140" s="37"/>
      <c r="R140" s="13"/>
      <c r="S140" s="7"/>
      <c r="T140" s="14"/>
      <c r="U140" s="13"/>
      <c r="V140" s="7"/>
      <c r="W140" s="14"/>
      <c r="Y140" t="str">
        <f t="shared" si="84"/>
        <v/>
      </c>
      <c r="AA140" t="str">
        <f t="shared" si="69"/>
        <v/>
      </c>
      <c r="AB140" t="str">
        <f t="shared" si="70"/>
        <v/>
      </c>
      <c r="AC140" t="str">
        <f t="shared" si="71"/>
        <v/>
      </c>
      <c r="AE140" t="str">
        <f t="shared" si="85"/>
        <v/>
      </c>
      <c r="AG140" t="str">
        <f t="shared" si="72"/>
        <v/>
      </c>
      <c r="AI140" t="str">
        <f t="shared" si="73"/>
        <v/>
      </c>
      <c r="AJ140" t="str">
        <f t="shared" si="74"/>
        <v/>
      </c>
      <c r="AP140" t="str">
        <f t="shared" si="75"/>
        <v/>
      </c>
      <c r="AQ140" t="str">
        <f t="shared" si="76"/>
        <v/>
      </c>
      <c r="AR140" t="str">
        <f t="shared" si="77"/>
        <v/>
      </c>
      <c r="AS140" t="str">
        <f t="shared" si="78"/>
        <v/>
      </c>
      <c r="AT140" t="str">
        <f t="shared" si="79"/>
        <v/>
      </c>
      <c r="AU140" t="str">
        <f t="shared" si="80"/>
        <v/>
      </c>
      <c r="AV140" t="str">
        <f t="shared" si="81"/>
        <v/>
      </c>
      <c r="AW140" t="str">
        <f t="shared" si="82"/>
        <v/>
      </c>
    </row>
    <row r="141" spans="1:49">
      <c r="A141" s="2">
        <v>139</v>
      </c>
      <c r="B141" s="2" t="str">
        <f t="shared" si="86"/>
        <v/>
      </c>
      <c r="C141" s="2"/>
      <c r="D141" s="2"/>
      <c r="E141" s="2" t="str">
        <f t="shared" si="83"/>
        <v/>
      </c>
      <c r="F141" s="2"/>
      <c r="G141" s="2"/>
      <c r="H141" s="2"/>
      <c r="I141" s="2"/>
      <c r="J141" s="2"/>
      <c r="K141" s="2" t="str">
        <f t="shared" si="68"/>
        <v/>
      </c>
      <c r="L141" s="13"/>
      <c r="M141" s="7"/>
      <c r="N141" s="37"/>
      <c r="O141" s="13"/>
      <c r="P141" s="7"/>
      <c r="Q141" s="37"/>
      <c r="R141" s="13"/>
      <c r="S141" s="7"/>
      <c r="T141" s="14"/>
      <c r="U141" s="13"/>
      <c r="V141" s="7"/>
      <c r="W141" s="14"/>
      <c r="Y141" t="str">
        <f t="shared" si="84"/>
        <v/>
      </c>
      <c r="AA141" t="str">
        <f t="shared" si="69"/>
        <v/>
      </c>
      <c r="AB141" t="str">
        <f t="shared" si="70"/>
        <v/>
      </c>
      <c r="AC141" t="str">
        <f t="shared" si="71"/>
        <v/>
      </c>
      <c r="AE141" t="str">
        <f t="shared" si="85"/>
        <v/>
      </c>
      <c r="AG141" t="str">
        <f t="shared" si="72"/>
        <v/>
      </c>
      <c r="AI141" t="str">
        <f t="shared" si="73"/>
        <v/>
      </c>
      <c r="AJ141" t="str">
        <f t="shared" si="74"/>
        <v/>
      </c>
      <c r="AP141" t="str">
        <f t="shared" si="75"/>
        <v/>
      </c>
      <c r="AQ141" t="str">
        <f t="shared" si="76"/>
        <v/>
      </c>
      <c r="AR141" t="str">
        <f t="shared" si="77"/>
        <v/>
      </c>
      <c r="AS141" t="str">
        <f t="shared" si="78"/>
        <v/>
      </c>
      <c r="AT141" t="str">
        <f t="shared" si="79"/>
        <v/>
      </c>
      <c r="AU141" t="str">
        <f t="shared" si="80"/>
        <v/>
      </c>
      <c r="AV141" t="str">
        <f t="shared" si="81"/>
        <v/>
      </c>
      <c r="AW141" t="str">
        <f t="shared" si="82"/>
        <v/>
      </c>
    </row>
    <row r="142" spans="1:49">
      <c r="A142" s="2">
        <v>140</v>
      </c>
      <c r="B142" s="2" t="str">
        <f t="shared" si="86"/>
        <v/>
      </c>
      <c r="C142" s="2"/>
      <c r="D142" s="2"/>
      <c r="E142" s="2" t="str">
        <f t="shared" si="83"/>
        <v/>
      </c>
      <c r="F142" s="2"/>
      <c r="G142" s="2"/>
      <c r="H142" s="2"/>
      <c r="I142" s="2"/>
      <c r="J142" s="2"/>
      <c r="K142" s="2" t="str">
        <f t="shared" si="68"/>
        <v/>
      </c>
      <c r="L142" s="13"/>
      <c r="M142" s="7"/>
      <c r="N142" s="37"/>
      <c r="O142" s="13"/>
      <c r="P142" s="7"/>
      <c r="Q142" s="37"/>
      <c r="R142" s="13"/>
      <c r="S142" s="7"/>
      <c r="T142" s="14"/>
      <c r="U142" s="13"/>
      <c r="V142" s="7"/>
      <c r="W142" s="14"/>
      <c r="Y142" t="str">
        <f t="shared" si="84"/>
        <v/>
      </c>
      <c r="AA142" t="str">
        <f t="shared" si="69"/>
        <v/>
      </c>
      <c r="AB142" t="str">
        <f t="shared" si="70"/>
        <v/>
      </c>
      <c r="AC142" t="str">
        <f t="shared" si="71"/>
        <v/>
      </c>
      <c r="AE142" t="str">
        <f t="shared" si="85"/>
        <v/>
      </c>
      <c r="AG142" t="str">
        <f t="shared" si="72"/>
        <v/>
      </c>
      <c r="AI142" t="str">
        <f t="shared" si="73"/>
        <v/>
      </c>
      <c r="AJ142" t="str">
        <f t="shared" si="74"/>
        <v/>
      </c>
      <c r="AP142" t="str">
        <f t="shared" si="75"/>
        <v/>
      </c>
      <c r="AQ142" t="str">
        <f t="shared" si="76"/>
        <v/>
      </c>
      <c r="AR142" t="str">
        <f t="shared" si="77"/>
        <v/>
      </c>
      <c r="AS142" t="str">
        <f t="shared" si="78"/>
        <v/>
      </c>
      <c r="AT142" t="str">
        <f t="shared" si="79"/>
        <v/>
      </c>
      <c r="AU142" t="str">
        <f t="shared" si="80"/>
        <v/>
      </c>
      <c r="AV142" t="str">
        <f t="shared" si="81"/>
        <v/>
      </c>
      <c r="AW142" t="str">
        <f t="shared" si="82"/>
        <v/>
      </c>
    </row>
    <row r="143" spans="1:49">
      <c r="A143" s="2">
        <v>141</v>
      </c>
      <c r="B143" s="2" t="str">
        <f t="shared" si="86"/>
        <v/>
      </c>
      <c r="C143" s="2"/>
      <c r="D143" s="2"/>
      <c r="E143" s="2" t="str">
        <f t="shared" si="83"/>
        <v/>
      </c>
      <c r="F143" s="2"/>
      <c r="G143" s="2"/>
      <c r="H143" s="2"/>
      <c r="I143" s="2"/>
      <c r="J143" s="2"/>
      <c r="K143" s="2" t="str">
        <f t="shared" si="68"/>
        <v/>
      </c>
      <c r="L143" s="13"/>
      <c r="M143" s="7"/>
      <c r="N143" s="37"/>
      <c r="O143" s="13"/>
      <c r="P143" s="7"/>
      <c r="Q143" s="37"/>
      <c r="R143" s="13"/>
      <c r="S143" s="7"/>
      <c r="T143" s="14"/>
      <c r="U143" s="13"/>
      <c r="V143" s="7"/>
      <c r="W143" s="14"/>
      <c r="Y143" t="str">
        <f t="shared" si="84"/>
        <v/>
      </c>
      <c r="AA143" t="str">
        <f t="shared" ref="AA143:AA195" si="87">IF(C143="","",IF(C143="女","2","1"))</f>
        <v/>
      </c>
      <c r="AB143" t="str">
        <f t="shared" ref="AB143:AB194" si="88">IF(D143="","",D143)</f>
        <v/>
      </c>
      <c r="AC143" t="str">
        <f t="shared" ref="AC143:AC194" si="89">IF(E143="","",E143)</f>
        <v/>
      </c>
      <c r="AE143" t="str">
        <f t="shared" si="85"/>
        <v/>
      </c>
      <c r="AG143" t="str">
        <f t="shared" ref="AG143:AG194" si="90">IF(ISERR(SEARCH(":",I143,1)),"",LEFT(I143,SEARCH(":",I143,1)-1))</f>
        <v/>
      </c>
      <c r="AI143" t="str">
        <f t="shared" ref="AI143:AI194" si="91">IF(J143="","",J143)</f>
        <v/>
      </c>
      <c r="AJ143" t="str">
        <f t="shared" ref="AJ143:AJ194" si="92">IF(K143="","",K143)</f>
        <v/>
      </c>
      <c r="AP143" t="str">
        <f t="shared" ref="AP143:AP194" si="93">IF(ISERR(SEARCH(":",L143,1)),"",LEFT(L143,SEARCH(":",L143,1)-1)*10000+M143)</f>
        <v/>
      </c>
      <c r="AQ143" t="str">
        <f t="shared" ref="AQ143:AQ194" si="94">IF(N143="","",N143)</f>
        <v/>
      </c>
      <c r="AR143" t="str">
        <f t="shared" ref="AR143:AR194" si="95">IF(ISERR(SEARCH(":",O143,1)),"",LEFT(O143,SEARCH(":",O143,1)-1)*10000+P143)</f>
        <v/>
      </c>
      <c r="AS143" t="str">
        <f t="shared" ref="AS143:AS194" si="96">IF(Q143="","",Q143)</f>
        <v/>
      </c>
      <c r="AT143" t="str">
        <f t="shared" ref="AT143:AT194" si="97">IF(ISERR(SEARCH(":",R143,1)),"",LEFT(R143,SEARCH(":",R143,1)-1)*10000+S143)</f>
        <v/>
      </c>
      <c r="AU143" t="str">
        <f t="shared" ref="AU143:AU194" si="98">IF(T143="","",T143)</f>
        <v/>
      </c>
      <c r="AV143" t="str">
        <f t="shared" ref="AV143:AV194" si="99">IF(ISERR(SEARCH(":",U143,1)),"",LEFT(U143,SEARCH(":",U143,1)-1)*10000+V143)</f>
        <v/>
      </c>
      <c r="AW143" t="str">
        <f t="shared" ref="AW143:AW194" si="100">IF(W143="","",W143)</f>
        <v/>
      </c>
    </row>
    <row r="144" spans="1:49">
      <c r="A144" s="2">
        <v>142</v>
      </c>
      <c r="B144" s="2" t="str">
        <f t="shared" si="86"/>
        <v/>
      </c>
      <c r="C144" s="2"/>
      <c r="D144" s="2"/>
      <c r="E144" s="2" t="str">
        <f t="shared" si="83"/>
        <v/>
      </c>
      <c r="F144" s="2"/>
      <c r="G144" s="2"/>
      <c r="H144" s="2"/>
      <c r="I144" s="2"/>
      <c r="J144" s="2"/>
      <c r="K144" s="2" t="str">
        <f t="shared" si="68"/>
        <v/>
      </c>
      <c r="L144" s="13"/>
      <c r="M144" s="7"/>
      <c r="N144" s="37"/>
      <c r="O144" s="13"/>
      <c r="P144" s="7"/>
      <c r="Q144" s="37"/>
      <c r="R144" s="13"/>
      <c r="S144" s="7"/>
      <c r="T144" s="14"/>
      <c r="U144" s="13"/>
      <c r="V144" s="7"/>
      <c r="W144" s="14"/>
      <c r="Y144" t="str">
        <f t="shared" si="84"/>
        <v/>
      </c>
      <c r="AA144" t="str">
        <f t="shared" si="87"/>
        <v/>
      </c>
      <c r="AB144" t="str">
        <f t="shared" si="88"/>
        <v/>
      </c>
      <c r="AC144" t="str">
        <f t="shared" si="89"/>
        <v/>
      </c>
      <c r="AE144" t="str">
        <f t="shared" si="85"/>
        <v/>
      </c>
      <c r="AG144" t="str">
        <f t="shared" si="90"/>
        <v/>
      </c>
      <c r="AI144" t="str">
        <f t="shared" si="91"/>
        <v/>
      </c>
      <c r="AJ144" t="str">
        <f t="shared" si="92"/>
        <v/>
      </c>
      <c r="AP144" t="str">
        <f t="shared" si="93"/>
        <v/>
      </c>
      <c r="AQ144" t="str">
        <f t="shared" si="94"/>
        <v/>
      </c>
      <c r="AR144" t="str">
        <f t="shared" si="95"/>
        <v/>
      </c>
      <c r="AS144" t="str">
        <f t="shared" si="96"/>
        <v/>
      </c>
      <c r="AT144" t="str">
        <f t="shared" si="97"/>
        <v/>
      </c>
      <c r="AU144" t="str">
        <f t="shared" si="98"/>
        <v/>
      </c>
      <c r="AV144" t="str">
        <f t="shared" si="99"/>
        <v/>
      </c>
      <c r="AW144" t="str">
        <f t="shared" si="100"/>
        <v/>
      </c>
    </row>
    <row r="145" spans="1:49">
      <c r="A145" s="2">
        <v>143</v>
      </c>
      <c r="B145" s="2" t="str">
        <f t="shared" si="86"/>
        <v/>
      </c>
      <c r="C145" s="2"/>
      <c r="D145" s="2"/>
      <c r="E145" s="2" t="str">
        <f t="shared" si="83"/>
        <v/>
      </c>
      <c r="F145" s="2"/>
      <c r="G145" s="2"/>
      <c r="H145" s="2"/>
      <c r="I145" s="2"/>
      <c r="J145" s="2"/>
      <c r="K145" s="2" t="str">
        <f t="shared" si="68"/>
        <v/>
      </c>
      <c r="L145" s="13"/>
      <c r="M145" s="7"/>
      <c r="N145" s="37"/>
      <c r="O145" s="13"/>
      <c r="P145" s="7"/>
      <c r="Q145" s="37"/>
      <c r="R145" s="13"/>
      <c r="S145" s="7"/>
      <c r="T145" s="14"/>
      <c r="U145" s="13"/>
      <c r="V145" s="7"/>
      <c r="W145" s="14"/>
      <c r="Y145" t="str">
        <f t="shared" si="84"/>
        <v/>
      </c>
      <c r="AA145" t="str">
        <f t="shared" si="87"/>
        <v/>
      </c>
      <c r="AB145" t="str">
        <f t="shared" si="88"/>
        <v/>
      </c>
      <c r="AC145" t="str">
        <f t="shared" si="89"/>
        <v/>
      </c>
      <c r="AE145" t="str">
        <f t="shared" si="85"/>
        <v/>
      </c>
      <c r="AG145" t="str">
        <f t="shared" si="90"/>
        <v/>
      </c>
      <c r="AI145" t="str">
        <f t="shared" si="91"/>
        <v/>
      </c>
      <c r="AJ145" t="str">
        <f t="shared" si="92"/>
        <v/>
      </c>
      <c r="AP145" t="str">
        <f t="shared" si="93"/>
        <v/>
      </c>
      <c r="AQ145" t="str">
        <f t="shared" si="94"/>
        <v/>
      </c>
      <c r="AR145" t="str">
        <f t="shared" si="95"/>
        <v/>
      </c>
      <c r="AS145" t="str">
        <f t="shared" si="96"/>
        <v/>
      </c>
      <c r="AT145" t="str">
        <f t="shared" si="97"/>
        <v/>
      </c>
      <c r="AU145" t="str">
        <f t="shared" si="98"/>
        <v/>
      </c>
      <c r="AV145" t="str">
        <f t="shared" si="99"/>
        <v/>
      </c>
      <c r="AW145" t="str">
        <f t="shared" si="100"/>
        <v/>
      </c>
    </row>
    <row r="146" spans="1:49">
      <c r="A146" s="2">
        <v>144</v>
      </c>
      <c r="B146" s="2" t="str">
        <f t="shared" si="86"/>
        <v/>
      </c>
      <c r="C146" s="2"/>
      <c r="D146" s="2"/>
      <c r="E146" s="2" t="str">
        <f t="shared" si="83"/>
        <v/>
      </c>
      <c r="F146" s="2"/>
      <c r="G146" s="2"/>
      <c r="H146" s="2"/>
      <c r="I146" s="2"/>
      <c r="J146" s="2"/>
      <c r="K146" s="2" t="str">
        <f t="shared" si="68"/>
        <v/>
      </c>
      <c r="L146" s="13"/>
      <c r="M146" s="7"/>
      <c r="N146" s="37"/>
      <c r="O146" s="13"/>
      <c r="P146" s="7"/>
      <c r="Q146" s="37"/>
      <c r="R146" s="13"/>
      <c r="S146" s="7"/>
      <c r="T146" s="14"/>
      <c r="U146" s="13"/>
      <c r="V146" s="7"/>
      <c r="W146" s="14"/>
      <c r="Y146" t="str">
        <f t="shared" si="84"/>
        <v/>
      </c>
      <c r="AA146" t="str">
        <f t="shared" si="87"/>
        <v/>
      </c>
      <c r="AB146" t="str">
        <f t="shared" si="88"/>
        <v/>
      </c>
      <c r="AC146" t="str">
        <f t="shared" si="89"/>
        <v/>
      </c>
      <c r="AE146" t="str">
        <f t="shared" si="85"/>
        <v/>
      </c>
      <c r="AG146" t="str">
        <f t="shared" si="90"/>
        <v/>
      </c>
      <c r="AI146" t="str">
        <f t="shared" si="91"/>
        <v/>
      </c>
      <c r="AJ146" t="str">
        <f t="shared" si="92"/>
        <v/>
      </c>
      <c r="AP146" t="str">
        <f t="shared" si="93"/>
        <v/>
      </c>
      <c r="AQ146" t="str">
        <f t="shared" si="94"/>
        <v/>
      </c>
      <c r="AR146" t="str">
        <f t="shared" si="95"/>
        <v/>
      </c>
      <c r="AS146" t="str">
        <f t="shared" si="96"/>
        <v/>
      </c>
      <c r="AT146" t="str">
        <f t="shared" si="97"/>
        <v/>
      </c>
      <c r="AU146" t="str">
        <f t="shared" si="98"/>
        <v/>
      </c>
      <c r="AV146" t="str">
        <f t="shared" si="99"/>
        <v/>
      </c>
      <c r="AW146" t="str">
        <f t="shared" si="100"/>
        <v/>
      </c>
    </row>
    <row r="147" spans="1:49">
      <c r="A147" s="2">
        <v>145</v>
      </c>
      <c r="B147" s="2" t="str">
        <f t="shared" si="86"/>
        <v/>
      </c>
      <c r="C147" s="2"/>
      <c r="D147" s="2"/>
      <c r="E147" s="2" t="str">
        <f t="shared" si="83"/>
        <v/>
      </c>
      <c r="F147" s="2"/>
      <c r="G147" s="2"/>
      <c r="H147" s="2"/>
      <c r="I147" s="2"/>
      <c r="J147" s="2"/>
      <c r="K147" s="2" t="str">
        <f t="shared" si="68"/>
        <v/>
      </c>
      <c r="L147" s="13"/>
      <c r="M147" s="7"/>
      <c r="N147" s="37"/>
      <c r="O147" s="13"/>
      <c r="P147" s="7"/>
      <c r="Q147" s="37"/>
      <c r="R147" s="13"/>
      <c r="S147" s="7"/>
      <c r="T147" s="14"/>
      <c r="U147" s="13"/>
      <c r="V147" s="7"/>
      <c r="W147" s="14"/>
      <c r="Y147" t="str">
        <f t="shared" si="84"/>
        <v/>
      </c>
      <c r="AA147" t="str">
        <f t="shared" si="87"/>
        <v/>
      </c>
      <c r="AB147" t="str">
        <f t="shared" si="88"/>
        <v/>
      </c>
      <c r="AC147" t="str">
        <f t="shared" si="89"/>
        <v/>
      </c>
      <c r="AE147" t="str">
        <f t="shared" si="85"/>
        <v/>
      </c>
      <c r="AG147" t="str">
        <f t="shared" si="90"/>
        <v/>
      </c>
      <c r="AI147" t="str">
        <f t="shared" si="91"/>
        <v/>
      </c>
      <c r="AJ147" t="str">
        <f t="shared" si="92"/>
        <v/>
      </c>
      <c r="AP147" t="str">
        <f t="shared" si="93"/>
        <v/>
      </c>
      <c r="AQ147" t="str">
        <f t="shared" si="94"/>
        <v/>
      </c>
      <c r="AR147" t="str">
        <f t="shared" si="95"/>
        <v/>
      </c>
      <c r="AS147" t="str">
        <f t="shared" si="96"/>
        <v/>
      </c>
      <c r="AT147" t="str">
        <f t="shared" si="97"/>
        <v/>
      </c>
      <c r="AU147" t="str">
        <f t="shared" si="98"/>
        <v/>
      </c>
      <c r="AV147" t="str">
        <f t="shared" si="99"/>
        <v/>
      </c>
      <c r="AW147" t="str">
        <f t="shared" si="100"/>
        <v/>
      </c>
    </row>
    <row r="148" spans="1:49">
      <c r="A148" s="2">
        <v>146</v>
      </c>
      <c r="B148" s="2" t="str">
        <f t="shared" si="86"/>
        <v/>
      </c>
      <c r="C148" s="2"/>
      <c r="D148" s="2"/>
      <c r="E148" s="2" t="str">
        <f t="shared" si="83"/>
        <v/>
      </c>
      <c r="F148" s="2"/>
      <c r="G148" s="2"/>
      <c r="H148" s="2"/>
      <c r="I148" s="2"/>
      <c r="J148" s="2"/>
      <c r="K148" s="2" t="str">
        <f t="shared" si="68"/>
        <v/>
      </c>
      <c r="L148" s="13"/>
      <c r="M148" s="7"/>
      <c r="N148" s="37"/>
      <c r="O148" s="13"/>
      <c r="P148" s="7"/>
      <c r="Q148" s="37"/>
      <c r="R148" s="13"/>
      <c r="S148" s="7"/>
      <c r="T148" s="14"/>
      <c r="U148" s="13"/>
      <c r="V148" s="7"/>
      <c r="W148" s="14"/>
      <c r="Y148" t="str">
        <f t="shared" si="84"/>
        <v/>
      </c>
      <c r="AA148" t="str">
        <f t="shared" si="87"/>
        <v/>
      </c>
      <c r="AB148" t="str">
        <f t="shared" si="88"/>
        <v/>
      </c>
      <c r="AC148" t="str">
        <f t="shared" si="89"/>
        <v/>
      </c>
      <c r="AE148" t="str">
        <f t="shared" si="85"/>
        <v/>
      </c>
      <c r="AG148" t="str">
        <f t="shared" si="90"/>
        <v/>
      </c>
      <c r="AI148" t="str">
        <f t="shared" si="91"/>
        <v/>
      </c>
      <c r="AJ148" t="str">
        <f t="shared" si="92"/>
        <v/>
      </c>
      <c r="AP148" t="str">
        <f t="shared" si="93"/>
        <v/>
      </c>
      <c r="AQ148" t="str">
        <f t="shared" si="94"/>
        <v/>
      </c>
      <c r="AR148" t="str">
        <f t="shared" si="95"/>
        <v/>
      </c>
      <c r="AS148" t="str">
        <f t="shared" si="96"/>
        <v/>
      </c>
      <c r="AT148" t="str">
        <f t="shared" si="97"/>
        <v/>
      </c>
      <c r="AU148" t="str">
        <f t="shared" si="98"/>
        <v/>
      </c>
      <c r="AV148" t="str">
        <f t="shared" si="99"/>
        <v/>
      </c>
      <c r="AW148" t="str">
        <f t="shared" si="100"/>
        <v/>
      </c>
    </row>
    <row r="149" spans="1:49">
      <c r="A149" s="2">
        <v>147</v>
      </c>
      <c r="B149" s="2" t="str">
        <f t="shared" si="86"/>
        <v/>
      </c>
      <c r="C149" s="2"/>
      <c r="D149" s="2"/>
      <c r="E149" s="2" t="str">
        <f t="shared" si="83"/>
        <v/>
      </c>
      <c r="F149" s="2"/>
      <c r="G149" s="2"/>
      <c r="H149" s="2"/>
      <c r="I149" s="2"/>
      <c r="J149" s="2"/>
      <c r="K149" s="2" t="str">
        <f t="shared" si="68"/>
        <v/>
      </c>
      <c r="L149" s="13"/>
      <c r="M149" s="7"/>
      <c r="N149" s="37"/>
      <c r="O149" s="13"/>
      <c r="P149" s="7"/>
      <c r="Q149" s="37"/>
      <c r="R149" s="13"/>
      <c r="S149" s="7"/>
      <c r="T149" s="14"/>
      <c r="U149" s="13"/>
      <c r="V149" s="7"/>
      <c r="W149" s="14"/>
      <c r="Y149" t="str">
        <f t="shared" si="84"/>
        <v/>
      </c>
      <c r="AA149" t="str">
        <f t="shared" si="87"/>
        <v/>
      </c>
      <c r="AB149" t="str">
        <f t="shared" si="88"/>
        <v/>
      </c>
      <c r="AC149" t="str">
        <f t="shared" si="89"/>
        <v/>
      </c>
      <c r="AE149" t="str">
        <f t="shared" si="85"/>
        <v/>
      </c>
      <c r="AG149" t="str">
        <f t="shared" si="90"/>
        <v/>
      </c>
      <c r="AI149" t="str">
        <f t="shared" si="91"/>
        <v/>
      </c>
      <c r="AJ149" t="str">
        <f t="shared" si="92"/>
        <v/>
      </c>
      <c r="AP149" t="str">
        <f t="shared" si="93"/>
        <v/>
      </c>
      <c r="AQ149" t="str">
        <f t="shared" si="94"/>
        <v/>
      </c>
      <c r="AR149" t="str">
        <f t="shared" si="95"/>
        <v/>
      </c>
      <c r="AS149" t="str">
        <f t="shared" si="96"/>
        <v/>
      </c>
      <c r="AT149" t="str">
        <f t="shared" si="97"/>
        <v/>
      </c>
      <c r="AU149" t="str">
        <f t="shared" si="98"/>
        <v/>
      </c>
      <c r="AV149" t="str">
        <f t="shared" si="99"/>
        <v/>
      </c>
      <c r="AW149" t="str">
        <f t="shared" si="100"/>
        <v/>
      </c>
    </row>
    <row r="150" spans="1:49">
      <c r="A150" s="2">
        <v>148</v>
      </c>
      <c r="B150" s="2" t="str">
        <f t="shared" si="86"/>
        <v/>
      </c>
      <c r="C150" s="2"/>
      <c r="D150" s="2"/>
      <c r="E150" s="2" t="str">
        <f t="shared" si="83"/>
        <v/>
      </c>
      <c r="F150" s="2"/>
      <c r="G150" s="2"/>
      <c r="H150" s="2"/>
      <c r="I150" s="2"/>
      <c r="J150" s="2"/>
      <c r="K150" s="2" t="str">
        <f t="shared" si="68"/>
        <v/>
      </c>
      <c r="L150" s="13"/>
      <c r="M150" s="7"/>
      <c r="N150" s="37"/>
      <c r="O150" s="13"/>
      <c r="P150" s="7"/>
      <c r="Q150" s="37"/>
      <c r="R150" s="13"/>
      <c r="S150" s="7"/>
      <c r="T150" s="14"/>
      <c r="U150" s="13"/>
      <c r="V150" s="7"/>
      <c r="W150" s="14"/>
      <c r="Y150" t="str">
        <f t="shared" si="84"/>
        <v/>
      </c>
      <c r="AA150" t="str">
        <f t="shared" si="87"/>
        <v/>
      </c>
      <c r="AB150" t="str">
        <f t="shared" si="88"/>
        <v/>
      </c>
      <c r="AC150" t="str">
        <f t="shared" si="89"/>
        <v/>
      </c>
      <c r="AE150" t="str">
        <f t="shared" si="85"/>
        <v/>
      </c>
      <c r="AG150" t="str">
        <f t="shared" si="90"/>
        <v/>
      </c>
      <c r="AI150" t="str">
        <f t="shared" si="91"/>
        <v/>
      </c>
      <c r="AJ150" t="str">
        <f t="shared" si="92"/>
        <v/>
      </c>
      <c r="AP150" t="str">
        <f t="shared" si="93"/>
        <v/>
      </c>
      <c r="AQ150" t="str">
        <f t="shared" si="94"/>
        <v/>
      </c>
      <c r="AR150" t="str">
        <f t="shared" si="95"/>
        <v/>
      </c>
      <c r="AS150" t="str">
        <f t="shared" si="96"/>
        <v/>
      </c>
      <c r="AT150" t="str">
        <f t="shared" si="97"/>
        <v/>
      </c>
      <c r="AU150" t="str">
        <f t="shared" si="98"/>
        <v/>
      </c>
      <c r="AV150" t="str">
        <f t="shared" si="99"/>
        <v/>
      </c>
      <c r="AW150" t="str">
        <f t="shared" si="100"/>
        <v/>
      </c>
    </row>
    <row r="151" spans="1:49">
      <c r="A151" s="2">
        <v>149</v>
      </c>
      <c r="B151" s="2" t="str">
        <f t="shared" si="86"/>
        <v/>
      </c>
      <c r="C151" s="2"/>
      <c r="D151" s="2"/>
      <c r="E151" s="2" t="str">
        <f t="shared" si="83"/>
        <v/>
      </c>
      <c r="F151" s="2"/>
      <c r="G151" s="2"/>
      <c r="H151" s="2"/>
      <c r="I151" s="2"/>
      <c r="J151" s="2"/>
      <c r="K151" s="9" t="str">
        <f t="shared" ref="K151:K194" si="101">PHONETIC(J151)</f>
        <v/>
      </c>
      <c r="L151" s="13"/>
      <c r="M151" s="7"/>
      <c r="N151" s="37"/>
      <c r="O151" s="13"/>
      <c r="P151" s="7"/>
      <c r="Q151" s="37"/>
      <c r="R151" s="13"/>
      <c r="S151" s="7"/>
      <c r="T151" s="14"/>
      <c r="U151" s="13"/>
      <c r="V151" s="7"/>
      <c r="W151" s="14"/>
      <c r="Y151" t="str">
        <f t="shared" si="84"/>
        <v/>
      </c>
      <c r="AA151" t="str">
        <f t="shared" si="87"/>
        <v/>
      </c>
      <c r="AB151" t="str">
        <f t="shared" si="88"/>
        <v/>
      </c>
      <c r="AC151" t="str">
        <f t="shared" si="89"/>
        <v/>
      </c>
      <c r="AE151" t="str">
        <f t="shared" si="85"/>
        <v/>
      </c>
      <c r="AG151" t="str">
        <f t="shared" si="90"/>
        <v/>
      </c>
      <c r="AI151" t="str">
        <f t="shared" si="91"/>
        <v/>
      </c>
      <c r="AJ151" t="str">
        <f t="shared" si="92"/>
        <v/>
      </c>
      <c r="AP151" t="str">
        <f t="shared" si="93"/>
        <v/>
      </c>
      <c r="AQ151" t="str">
        <f t="shared" si="94"/>
        <v/>
      </c>
      <c r="AR151" t="str">
        <f t="shared" si="95"/>
        <v/>
      </c>
      <c r="AS151" t="str">
        <f t="shared" si="96"/>
        <v/>
      </c>
      <c r="AT151" t="str">
        <f t="shared" si="97"/>
        <v/>
      </c>
      <c r="AU151" t="str">
        <f t="shared" si="98"/>
        <v/>
      </c>
      <c r="AV151" t="str">
        <f t="shared" si="99"/>
        <v/>
      </c>
      <c r="AW151" t="str">
        <f t="shared" si="100"/>
        <v/>
      </c>
    </row>
    <row r="152" spans="1:49">
      <c r="A152" s="2">
        <v>150</v>
      </c>
      <c r="B152" s="2" t="str">
        <f t="shared" si="86"/>
        <v/>
      </c>
      <c r="C152" s="2"/>
      <c r="D152" s="2"/>
      <c r="E152" s="2" t="str">
        <f t="shared" si="83"/>
        <v/>
      </c>
      <c r="F152" s="2"/>
      <c r="G152" s="2"/>
      <c r="H152" s="2"/>
      <c r="I152" s="2"/>
      <c r="J152" s="2"/>
      <c r="K152" s="9" t="str">
        <f t="shared" si="101"/>
        <v/>
      </c>
      <c r="L152" s="13"/>
      <c r="M152" s="7"/>
      <c r="N152" s="37"/>
      <c r="O152" s="13"/>
      <c r="P152" s="7"/>
      <c r="Q152" s="37"/>
      <c r="R152" s="13"/>
      <c r="S152" s="7"/>
      <c r="T152" s="14"/>
      <c r="U152" s="13"/>
      <c r="V152" s="7"/>
      <c r="W152" s="14"/>
      <c r="Y152" t="str">
        <f t="shared" si="84"/>
        <v/>
      </c>
      <c r="AA152" t="str">
        <f t="shared" si="87"/>
        <v/>
      </c>
      <c r="AB152" t="str">
        <f t="shared" si="88"/>
        <v/>
      </c>
      <c r="AC152" t="str">
        <f t="shared" si="89"/>
        <v/>
      </c>
      <c r="AE152" t="str">
        <f t="shared" si="85"/>
        <v/>
      </c>
      <c r="AG152" t="str">
        <f t="shared" si="90"/>
        <v/>
      </c>
      <c r="AI152" t="str">
        <f t="shared" si="91"/>
        <v/>
      </c>
      <c r="AJ152" t="str">
        <f t="shared" si="92"/>
        <v/>
      </c>
      <c r="AP152" t="str">
        <f t="shared" si="93"/>
        <v/>
      </c>
      <c r="AQ152" t="str">
        <f t="shared" si="94"/>
        <v/>
      </c>
      <c r="AR152" t="str">
        <f t="shared" si="95"/>
        <v/>
      </c>
      <c r="AS152" t="str">
        <f t="shared" si="96"/>
        <v/>
      </c>
      <c r="AT152" t="str">
        <f t="shared" si="97"/>
        <v/>
      </c>
      <c r="AU152" t="str">
        <f t="shared" si="98"/>
        <v/>
      </c>
      <c r="AV152" t="str">
        <f t="shared" si="99"/>
        <v/>
      </c>
      <c r="AW152" t="str">
        <f t="shared" si="100"/>
        <v/>
      </c>
    </row>
    <row r="153" spans="1:49">
      <c r="A153" s="2">
        <v>151</v>
      </c>
      <c r="B153" s="2" t="str">
        <f t="shared" si="86"/>
        <v/>
      </c>
      <c r="C153" s="2"/>
      <c r="D153" s="2"/>
      <c r="E153" s="2" t="str">
        <f t="shared" si="83"/>
        <v/>
      </c>
      <c r="F153" s="2"/>
      <c r="G153" s="2"/>
      <c r="H153" s="2"/>
      <c r="I153" s="2"/>
      <c r="J153" s="2"/>
      <c r="K153" s="9" t="str">
        <f t="shared" si="101"/>
        <v/>
      </c>
      <c r="L153" s="13"/>
      <c r="M153" s="7"/>
      <c r="N153" s="37"/>
      <c r="O153" s="13"/>
      <c r="P153" s="7"/>
      <c r="Q153" s="37"/>
      <c r="R153" s="13"/>
      <c r="S153" s="7"/>
      <c r="T153" s="14"/>
      <c r="U153" s="13"/>
      <c r="V153" s="7"/>
      <c r="W153" s="14"/>
      <c r="Y153" t="str">
        <f t="shared" si="84"/>
        <v/>
      </c>
      <c r="AA153" t="str">
        <f t="shared" si="87"/>
        <v/>
      </c>
      <c r="AB153" t="str">
        <f t="shared" si="88"/>
        <v/>
      </c>
      <c r="AC153" t="str">
        <f t="shared" si="89"/>
        <v/>
      </c>
      <c r="AE153" t="str">
        <f t="shared" si="85"/>
        <v/>
      </c>
      <c r="AG153" t="str">
        <f t="shared" si="90"/>
        <v/>
      </c>
      <c r="AI153" t="str">
        <f t="shared" si="91"/>
        <v/>
      </c>
      <c r="AJ153" t="str">
        <f t="shared" si="92"/>
        <v/>
      </c>
      <c r="AP153" t="str">
        <f t="shared" si="93"/>
        <v/>
      </c>
      <c r="AQ153" t="str">
        <f t="shared" si="94"/>
        <v/>
      </c>
      <c r="AR153" t="str">
        <f t="shared" si="95"/>
        <v/>
      </c>
      <c r="AS153" t="str">
        <f t="shared" si="96"/>
        <v/>
      </c>
      <c r="AT153" t="str">
        <f t="shared" si="97"/>
        <v/>
      </c>
      <c r="AU153" t="str">
        <f t="shared" si="98"/>
        <v/>
      </c>
      <c r="AV153" t="str">
        <f t="shared" si="99"/>
        <v/>
      </c>
      <c r="AW153" t="str">
        <f t="shared" si="100"/>
        <v/>
      </c>
    </row>
    <row r="154" spans="1:49">
      <c r="A154" s="2">
        <v>152</v>
      </c>
      <c r="B154" s="2" t="str">
        <f t="shared" si="86"/>
        <v/>
      </c>
      <c r="C154" s="2"/>
      <c r="D154" s="2"/>
      <c r="E154" s="2" t="str">
        <f t="shared" si="83"/>
        <v/>
      </c>
      <c r="F154" s="2"/>
      <c r="G154" s="2"/>
      <c r="H154" s="2"/>
      <c r="I154" s="2"/>
      <c r="J154" s="2"/>
      <c r="K154" s="9" t="str">
        <f t="shared" si="101"/>
        <v/>
      </c>
      <c r="L154" s="13"/>
      <c r="M154" s="7"/>
      <c r="N154" s="37"/>
      <c r="O154" s="13"/>
      <c r="P154" s="7"/>
      <c r="Q154" s="37"/>
      <c r="R154" s="13"/>
      <c r="S154" s="7"/>
      <c r="T154" s="14"/>
      <c r="U154" s="13"/>
      <c r="V154" s="7"/>
      <c r="W154" s="14"/>
      <c r="Y154" t="str">
        <f t="shared" si="84"/>
        <v/>
      </c>
      <c r="AA154" t="str">
        <f t="shared" si="87"/>
        <v/>
      </c>
      <c r="AB154" t="str">
        <f t="shared" si="88"/>
        <v/>
      </c>
      <c r="AC154" t="str">
        <f t="shared" si="89"/>
        <v/>
      </c>
      <c r="AE154" t="str">
        <f t="shared" si="85"/>
        <v/>
      </c>
      <c r="AG154" t="str">
        <f t="shared" si="90"/>
        <v/>
      </c>
      <c r="AI154" t="str">
        <f t="shared" si="91"/>
        <v/>
      </c>
      <c r="AJ154" t="str">
        <f t="shared" si="92"/>
        <v/>
      </c>
      <c r="AP154" t="str">
        <f t="shared" si="93"/>
        <v/>
      </c>
      <c r="AQ154" t="str">
        <f t="shared" si="94"/>
        <v/>
      </c>
      <c r="AR154" t="str">
        <f t="shared" si="95"/>
        <v/>
      </c>
      <c r="AS154" t="str">
        <f t="shared" si="96"/>
        <v/>
      </c>
      <c r="AT154" t="str">
        <f t="shared" si="97"/>
        <v/>
      </c>
      <c r="AU154" t="str">
        <f t="shared" si="98"/>
        <v/>
      </c>
      <c r="AV154" t="str">
        <f t="shared" si="99"/>
        <v/>
      </c>
      <c r="AW154" t="str">
        <f t="shared" si="100"/>
        <v/>
      </c>
    </row>
    <row r="155" spans="1:49">
      <c r="A155" s="2">
        <v>153</v>
      </c>
      <c r="B155" s="2" t="str">
        <f t="shared" si="86"/>
        <v/>
      </c>
      <c r="C155" s="2"/>
      <c r="D155" s="2"/>
      <c r="E155" s="2" t="str">
        <f t="shared" si="83"/>
        <v/>
      </c>
      <c r="F155" s="2"/>
      <c r="G155" s="2"/>
      <c r="H155" s="2"/>
      <c r="I155" s="2"/>
      <c r="J155" s="2"/>
      <c r="K155" s="9" t="str">
        <f t="shared" si="101"/>
        <v/>
      </c>
      <c r="L155" s="13"/>
      <c r="M155" s="7"/>
      <c r="N155" s="37"/>
      <c r="O155" s="13"/>
      <c r="P155" s="7"/>
      <c r="Q155" s="37"/>
      <c r="R155" s="13"/>
      <c r="S155" s="7"/>
      <c r="T155" s="14"/>
      <c r="U155" s="13"/>
      <c r="V155" s="7"/>
      <c r="W155" s="14"/>
      <c r="Y155" t="str">
        <f t="shared" si="84"/>
        <v/>
      </c>
      <c r="AA155" t="str">
        <f t="shared" si="87"/>
        <v/>
      </c>
      <c r="AB155" t="str">
        <f t="shared" si="88"/>
        <v/>
      </c>
      <c r="AC155" t="str">
        <f t="shared" si="89"/>
        <v/>
      </c>
      <c r="AE155" t="str">
        <f t="shared" si="85"/>
        <v/>
      </c>
      <c r="AG155" t="str">
        <f t="shared" si="90"/>
        <v/>
      </c>
      <c r="AI155" t="str">
        <f t="shared" si="91"/>
        <v/>
      </c>
      <c r="AJ155" t="str">
        <f t="shared" si="92"/>
        <v/>
      </c>
      <c r="AP155" t="str">
        <f t="shared" si="93"/>
        <v/>
      </c>
      <c r="AQ155" t="str">
        <f t="shared" si="94"/>
        <v/>
      </c>
      <c r="AR155" t="str">
        <f t="shared" si="95"/>
        <v/>
      </c>
      <c r="AS155" t="str">
        <f t="shared" si="96"/>
        <v/>
      </c>
      <c r="AT155" t="str">
        <f t="shared" si="97"/>
        <v/>
      </c>
      <c r="AU155" t="str">
        <f t="shared" si="98"/>
        <v/>
      </c>
      <c r="AV155" t="str">
        <f t="shared" si="99"/>
        <v/>
      </c>
      <c r="AW155" t="str">
        <f t="shared" si="100"/>
        <v/>
      </c>
    </row>
    <row r="156" spans="1:49">
      <c r="A156" s="2">
        <v>154</v>
      </c>
      <c r="B156" s="2" t="str">
        <f t="shared" si="86"/>
        <v/>
      </c>
      <c r="C156" s="2"/>
      <c r="D156" s="2"/>
      <c r="E156" s="2" t="str">
        <f t="shared" si="83"/>
        <v/>
      </c>
      <c r="F156" s="2"/>
      <c r="G156" s="2"/>
      <c r="H156" s="2"/>
      <c r="I156" s="2"/>
      <c r="J156" s="2"/>
      <c r="K156" s="9" t="str">
        <f t="shared" si="101"/>
        <v/>
      </c>
      <c r="L156" s="13"/>
      <c r="M156" s="7"/>
      <c r="N156" s="37"/>
      <c r="O156" s="13"/>
      <c r="P156" s="7"/>
      <c r="Q156" s="37"/>
      <c r="R156" s="13"/>
      <c r="S156" s="7"/>
      <c r="T156" s="14"/>
      <c r="U156" s="13"/>
      <c r="V156" s="7"/>
      <c r="W156" s="14"/>
      <c r="Y156" t="str">
        <f t="shared" si="84"/>
        <v/>
      </c>
      <c r="AA156" t="str">
        <f t="shared" si="87"/>
        <v/>
      </c>
      <c r="AB156" t="str">
        <f t="shared" si="88"/>
        <v/>
      </c>
      <c r="AC156" t="str">
        <f t="shared" si="89"/>
        <v/>
      </c>
      <c r="AE156" t="str">
        <f t="shared" si="85"/>
        <v/>
      </c>
      <c r="AG156" t="str">
        <f t="shared" si="90"/>
        <v/>
      </c>
      <c r="AI156" t="str">
        <f t="shared" si="91"/>
        <v/>
      </c>
      <c r="AJ156" t="str">
        <f t="shared" si="92"/>
        <v/>
      </c>
      <c r="AP156" t="str">
        <f t="shared" si="93"/>
        <v/>
      </c>
      <c r="AQ156" t="str">
        <f t="shared" si="94"/>
        <v/>
      </c>
      <c r="AR156" t="str">
        <f t="shared" si="95"/>
        <v/>
      </c>
      <c r="AS156" t="str">
        <f t="shared" si="96"/>
        <v/>
      </c>
      <c r="AT156" t="str">
        <f t="shared" si="97"/>
        <v/>
      </c>
      <c r="AU156" t="str">
        <f t="shared" si="98"/>
        <v/>
      </c>
      <c r="AV156" t="str">
        <f t="shared" si="99"/>
        <v/>
      </c>
      <c r="AW156" t="str">
        <f t="shared" si="100"/>
        <v/>
      </c>
    </row>
    <row r="157" spans="1:49">
      <c r="A157" s="2">
        <v>155</v>
      </c>
      <c r="B157" s="2" t="str">
        <f t="shared" si="86"/>
        <v/>
      </c>
      <c r="C157" s="2"/>
      <c r="D157" s="2"/>
      <c r="E157" s="2" t="str">
        <f t="shared" si="83"/>
        <v/>
      </c>
      <c r="F157" s="2"/>
      <c r="G157" s="2"/>
      <c r="H157" s="2"/>
      <c r="I157" s="2"/>
      <c r="J157" s="2"/>
      <c r="K157" s="9" t="str">
        <f t="shared" si="101"/>
        <v/>
      </c>
      <c r="L157" s="13"/>
      <c r="M157" s="7"/>
      <c r="N157" s="37"/>
      <c r="O157" s="13"/>
      <c r="P157" s="7"/>
      <c r="Q157" s="37"/>
      <c r="R157" s="13"/>
      <c r="S157" s="7"/>
      <c r="T157" s="14"/>
      <c r="U157" s="13"/>
      <c r="V157" s="7"/>
      <c r="W157" s="14"/>
      <c r="Y157" t="str">
        <f t="shared" si="84"/>
        <v/>
      </c>
      <c r="AA157" t="str">
        <f t="shared" si="87"/>
        <v/>
      </c>
      <c r="AB157" t="str">
        <f t="shared" si="88"/>
        <v/>
      </c>
      <c r="AC157" t="str">
        <f t="shared" si="89"/>
        <v/>
      </c>
      <c r="AE157" t="str">
        <f t="shared" si="85"/>
        <v/>
      </c>
      <c r="AG157" t="str">
        <f t="shared" si="90"/>
        <v/>
      </c>
      <c r="AI157" t="str">
        <f t="shared" si="91"/>
        <v/>
      </c>
      <c r="AJ157" t="str">
        <f t="shared" si="92"/>
        <v/>
      </c>
      <c r="AP157" t="str">
        <f t="shared" si="93"/>
        <v/>
      </c>
      <c r="AQ157" t="str">
        <f t="shared" si="94"/>
        <v/>
      </c>
      <c r="AR157" t="str">
        <f t="shared" si="95"/>
        <v/>
      </c>
      <c r="AS157" t="str">
        <f t="shared" si="96"/>
        <v/>
      </c>
      <c r="AT157" t="str">
        <f t="shared" si="97"/>
        <v/>
      </c>
      <c r="AU157" t="str">
        <f t="shared" si="98"/>
        <v/>
      </c>
      <c r="AV157" t="str">
        <f t="shared" si="99"/>
        <v/>
      </c>
      <c r="AW157" t="str">
        <f t="shared" si="100"/>
        <v/>
      </c>
    </row>
    <row r="158" spans="1:49">
      <c r="A158" s="2">
        <v>156</v>
      </c>
      <c r="B158" s="2" t="str">
        <f t="shared" si="86"/>
        <v/>
      </c>
      <c r="C158" s="2"/>
      <c r="D158" s="2"/>
      <c r="E158" s="2" t="str">
        <f t="shared" si="83"/>
        <v/>
      </c>
      <c r="F158" s="2"/>
      <c r="G158" s="2"/>
      <c r="H158" s="2"/>
      <c r="I158" s="2"/>
      <c r="J158" s="2"/>
      <c r="K158" s="9" t="str">
        <f t="shared" si="101"/>
        <v/>
      </c>
      <c r="L158" s="13"/>
      <c r="M158" s="7"/>
      <c r="N158" s="37"/>
      <c r="O158" s="13"/>
      <c r="P158" s="7"/>
      <c r="Q158" s="37"/>
      <c r="R158" s="13"/>
      <c r="S158" s="7"/>
      <c r="T158" s="14"/>
      <c r="U158" s="13"/>
      <c r="V158" s="7"/>
      <c r="W158" s="14"/>
      <c r="Y158" t="str">
        <f t="shared" si="84"/>
        <v/>
      </c>
      <c r="AA158" t="str">
        <f t="shared" si="87"/>
        <v/>
      </c>
      <c r="AB158" t="str">
        <f t="shared" si="88"/>
        <v/>
      </c>
      <c r="AC158" t="str">
        <f t="shared" si="89"/>
        <v/>
      </c>
      <c r="AE158" t="str">
        <f t="shared" si="85"/>
        <v/>
      </c>
      <c r="AG158" t="str">
        <f t="shared" si="90"/>
        <v/>
      </c>
      <c r="AI158" t="str">
        <f t="shared" si="91"/>
        <v/>
      </c>
      <c r="AJ158" t="str">
        <f t="shared" si="92"/>
        <v/>
      </c>
      <c r="AP158" t="str">
        <f t="shared" si="93"/>
        <v/>
      </c>
      <c r="AQ158" t="str">
        <f t="shared" si="94"/>
        <v/>
      </c>
      <c r="AR158" t="str">
        <f t="shared" si="95"/>
        <v/>
      </c>
      <c r="AS158" t="str">
        <f t="shared" si="96"/>
        <v/>
      </c>
      <c r="AT158" t="str">
        <f t="shared" si="97"/>
        <v/>
      </c>
      <c r="AU158" t="str">
        <f t="shared" si="98"/>
        <v/>
      </c>
      <c r="AV158" t="str">
        <f t="shared" si="99"/>
        <v/>
      </c>
      <c r="AW158" t="str">
        <f t="shared" si="100"/>
        <v/>
      </c>
    </row>
    <row r="159" spans="1:49">
      <c r="A159" s="2">
        <v>157</v>
      </c>
      <c r="B159" s="2" t="str">
        <f t="shared" si="86"/>
        <v/>
      </c>
      <c r="C159" s="2"/>
      <c r="D159" s="2"/>
      <c r="E159" s="2" t="str">
        <f t="shared" si="83"/>
        <v/>
      </c>
      <c r="F159" s="2"/>
      <c r="G159" s="2"/>
      <c r="H159" s="2"/>
      <c r="I159" s="2"/>
      <c r="J159" s="2"/>
      <c r="K159" s="9" t="str">
        <f t="shared" si="101"/>
        <v/>
      </c>
      <c r="L159" s="13"/>
      <c r="M159" s="7"/>
      <c r="N159" s="37"/>
      <c r="O159" s="13"/>
      <c r="P159" s="7"/>
      <c r="Q159" s="37"/>
      <c r="R159" s="13"/>
      <c r="S159" s="7"/>
      <c r="T159" s="14"/>
      <c r="U159" s="13"/>
      <c r="V159" s="7"/>
      <c r="W159" s="14"/>
      <c r="Y159" t="str">
        <f t="shared" si="84"/>
        <v/>
      </c>
      <c r="AA159" t="str">
        <f t="shared" si="87"/>
        <v/>
      </c>
      <c r="AB159" t="str">
        <f t="shared" si="88"/>
        <v/>
      </c>
      <c r="AC159" t="str">
        <f t="shared" si="89"/>
        <v/>
      </c>
      <c r="AE159" t="str">
        <f t="shared" si="85"/>
        <v/>
      </c>
      <c r="AG159" t="str">
        <f t="shared" si="90"/>
        <v/>
      </c>
      <c r="AI159" t="str">
        <f t="shared" si="91"/>
        <v/>
      </c>
      <c r="AJ159" t="str">
        <f t="shared" si="92"/>
        <v/>
      </c>
      <c r="AP159" t="str">
        <f t="shared" si="93"/>
        <v/>
      </c>
      <c r="AQ159" t="str">
        <f t="shared" si="94"/>
        <v/>
      </c>
      <c r="AR159" t="str">
        <f t="shared" si="95"/>
        <v/>
      </c>
      <c r="AS159" t="str">
        <f t="shared" si="96"/>
        <v/>
      </c>
      <c r="AT159" t="str">
        <f t="shared" si="97"/>
        <v/>
      </c>
      <c r="AU159" t="str">
        <f t="shared" si="98"/>
        <v/>
      </c>
      <c r="AV159" t="str">
        <f t="shared" si="99"/>
        <v/>
      </c>
      <c r="AW159" t="str">
        <f t="shared" si="100"/>
        <v/>
      </c>
    </row>
    <row r="160" spans="1:49">
      <c r="A160" s="2">
        <v>158</v>
      </c>
      <c r="B160" s="2" t="str">
        <f t="shared" si="86"/>
        <v/>
      </c>
      <c r="C160" s="2"/>
      <c r="D160" s="2"/>
      <c r="E160" s="2" t="str">
        <f t="shared" si="83"/>
        <v/>
      </c>
      <c r="F160" s="2"/>
      <c r="G160" s="2"/>
      <c r="H160" s="2"/>
      <c r="I160" s="2"/>
      <c r="J160" s="2"/>
      <c r="K160" s="9" t="str">
        <f t="shared" si="101"/>
        <v/>
      </c>
      <c r="L160" s="13"/>
      <c r="M160" s="7"/>
      <c r="N160" s="37"/>
      <c r="O160" s="13"/>
      <c r="P160" s="7"/>
      <c r="Q160" s="37"/>
      <c r="R160" s="13"/>
      <c r="S160" s="7"/>
      <c r="T160" s="14"/>
      <c r="U160" s="13"/>
      <c r="V160" s="7"/>
      <c r="W160" s="14"/>
      <c r="Y160" t="str">
        <f t="shared" si="84"/>
        <v/>
      </c>
      <c r="AA160" t="str">
        <f t="shared" si="87"/>
        <v/>
      </c>
      <c r="AB160" t="str">
        <f t="shared" si="88"/>
        <v/>
      </c>
      <c r="AC160" t="str">
        <f t="shared" si="89"/>
        <v/>
      </c>
      <c r="AE160" t="str">
        <f t="shared" si="85"/>
        <v/>
      </c>
      <c r="AG160" t="str">
        <f t="shared" si="90"/>
        <v/>
      </c>
      <c r="AI160" t="str">
        <f t="shared" si="91"/>
        <v/>
      </c>
      <c r="AJ160" t="str">
        <f t="shared" si="92"/>
        <v/>
      </c>
      <c r="AP160" t="str">
        <f t="shared" si="93"/>
        <v/>
      </c>
      <c r="AQ160" t="str">
        <f t="shared" si="94"/>
        <v/>
      </c>
      <c r="AR160" t="str">
        <f t="shared" si="95"/>
        <v/>
      </c>
      <c r="AS160" t="str">
        <f t="shared" si="96"/>
        <v/>
      </c>
      <c r="AT160" t="str">
        <f t="shared" si="97"/>
        <v/>
      </c>
      <c r="AU160" t="str">
        <f t="shared" si="98"/>
        <v/>
      </c>
      <c r="AV160" t="str">
        <f t="shared" si="99"/>
        <v/>
      </c>
      <c r="AW160" t="str">
        <f t="shared" si="100"/>
        <v/>
      </c>
    </row>
    <row r="161" spans="1:49">
      <c r="A161" s="2">
        <v>159</v>
      </c>
      <c r="B161" s="2" t="str">
        <f t="shared" si="86"/>
        <v/>
      </c>
      <c r="C161" s="2"/>
      <c r="D161" s="2"/>
      <c r="E161" s="2" t="str">
        <f t="shared" si="83"/>
        <v/>
      </c>
      <c r="F161" s="2"/>
      <c r="G161" s="2"/>
      <c r="H161" s="2"/>
      <c r="I161" s="2"/>
      <c r="J161" s="2"/>
      <c r="K161" s="9" t="str">
        <f t="shared" si="101"/>
        <v/>
      </c>
      <c r="L161" s="13"/>
      <c r="M161" s="7"/>
      <c r="N161" s="37"/>
      <c r="O161" s="13"/>
      <c r="P161" s="7"/>
      <c r="Q161" s="37"/>
      <c r="R161" s="13"/>
      <c r="S161" s="7"/>
      <c r="T161" s="14"/>
      <c r="U161" s="13"/>
      <c r="V161" s="7"/>
      <c r="W161" s="14"/>
      <c r="Y161" t="str">
        <f t="shared" si="84"/>
        <v/>
      </c>
      <c r="AA161" t="str">
        <f t="shared" si="87"/>
        <v/>
      </c>
      <c r="AB161" t="str">
        <f t="shared" si="88"/>
        <v/>
      </c>
      <c r="AC161" t="str">
        <f t="shared" si="89"/>
        <v/>
      </c>
      <c r="AE161" t="str">
        <f t="shared" si="85"/>
        <v/>
      </c>
      <c r="AG161" t="str">
        <f t="shared" si="90"/>
        <v/>
      </c>
      <c r="AI161" t="str">
        <f t="shared" si="91"/>
        <v/>
      </c>
      <c r="AJ161" t="str">
        <f t="shared" si="92"/>
        <v/>
      </c>
      <c r="AP161" t="str">
        <f t="shared" si="93"/>
        <v/>
      </c>
      <c r="AQ161" t="str">
        <f t="shared" si="94"/>
        <v/>
      </c>
      <c r="AR161" t="str">
        <f t="shared" si="95"/>
        <v/>
      </c>
      <c r="AS161" t="str">
        <f t="shared" si="96"/>
        <v/>
      </c>
      <c r="AT161" t="str">
        <f t="shared" si="97"/>
        <v/>
      </c>
      <c r="AU161" t="str">
        <f t="shared" si="98"/>
        <v/>
      </c>
      <c r="AV161" t="str">
        <f t="shared" si="99"/>
        <v/>
      </c>
      <c r="AW161" t="str">
        <f t="shared" si="100"/>
        <v/>
      </c>
    </row>
    <row r="162" spans="1:49">
      <c r="A162" s="2">
        <v>160</v>
      </c>
      <c r="B162" s="2" t="str">
        <f t="shared" si="86"/>
        <v/>
      </c>
      <c r="C162" s="2"/>
      <c r="D162" s="2"/>
      <c r="E162" s="2" t="str">
        <f t="shared" si="83"/>
        <v/>
      </c>
      <c r="F162" s="2"/>
      <c r="G162" s="2"/>
      <c r="H162" s="2"/>
      <c r="I162" s="2"/>
      <c r="J162" s="2"/>
      <c r="K162" s="9" t="str">
        <f t="shared" si="101"/>
        <v/>
      </c>
      <c r="L162" s="13"/>
      <c r="M162" s="7"/>
      <c r="N162" s="37"/>
      <c r="O162" s="13"/>
      <c r="P162" s="7"/>
      <c r="Q162" s="37"/>
      <c r="R162" s="13"/>
      <c r="S162" s="7"/>
      <c r="T162" s="14"/>
      <c r="U162" s="13"/>
      <c r="V162" s="7"/>
      <c r="W162" s="14"/>
      <c r="Y162" t="str">
        <f t="shared" si="84"/>
        <v/>
      </c>
      <c r="AA162" t="str">
        <f t="shared" si="87"/>
        <v/>
      </c>
      <c r="AB162" t="str">
        <f t="shared" si="88"/>
        <v/>
      </c>
      <c r="AC162" t="str">
        <f t="shared" si="89"/>
        <v/>
      </c>
      <c r="AE162" t="str">
        <f t="shared" si="85"/>
        <v/>
      </c>
      <c r="AG162" t="str">
        <f t="shared" si="90"/>
        <v/>
      </c>
      <c r="AI162" t="str">
        <f t="shared" si="91"/>
        <v/>
      </c>
      <c r="AJ162" t="str">
        <f t="shared" si="92"/>
        <v/>
      </c>
      <c r="AP162" t="str">
        <f t="shared" si="93"/>
        <v/>
      </c>
      <c r="AQ162" t="str">
        <f t="shared" si="94"/>
        <v/>
      </c>
      <c r="AR162" t="str">
        <f t="shared" si="95"/>
        <v/>
      </c>
      <c r="AS162" t="str">
        <f t="shared" si="96"/>
        <v/>
      </c>
      <c r="AT162" t="str">
        <f t="shared" si="97"/>
        <v/>
      </c>
      <c r="AU162" t="str">
        <f t="shared" si="98"/>
        <v/>
      </c>
      <c r="AV162" t="str">
        <f t="shared" si="99"/>
        <v/>
      </c>
      <c r="AW162" t="str">
        <f t="shared" si="100"/>
        <v/>
      </c>
    </row>
    <row r="163" spans="1:49">
      <c r="A163" s="2">
        <v>161</v>
      </c>
      <c r="B163" s="2" t="str">
        <f t="shared" si="86"/>
        <v/>
      </c>
      <c r="C163" s="2"/>
      <c r="D163" s="2"/>
      <c r="E163" s="2" t="str">
        <f t="shared" si="83"/>
        <v/>
      </c>
      <c r="F163" s="2"/>
      <c r="G163" s="2"/>
      <c r="H163" s="2"/>
      <c r="I163" s="2"/>
      <c r="J163" s="2"/>
      <c r="K163" s="9" t="str">
        <f t="shared" si="101"/>
        <v/>
      </c>
      <c r="L163" s="13"/>
      <c r="M163" s="7"/>
      <c r="N163" s="37"/>
      <c r="O163" s="13"/>
      <c r="P163" s="7"/>
      <c r="Q163" s="37"/>
      <c r="R163" s="13"/>
      <c r="S163" s="7"/>
      <c r="T163" s="14"/>
      <c r="U163" s="13"/>
      <c r="V163" s="7"/>
      <c r="W163" s="14"/>
      <c r="Y163" t="str">
        <f t="shared" si="84"/>
        <v/>
      </c>
      <c r="AA163" t="str">
        <f t="shared" si="87"/>
        <v/>
      </c>
      <c r="AB163" t="str">
        <f t="shared" si="88"/>
        <v/>
      </c>
      <c r="AC163" t="str">
        <f t="shared" si="89"/>
        <v/>
      </c>
      <c r="AE163" t="str">
        <f t="shared" si="85"/>
        <v/>
      </c>
      <c r="AG163" t="str">
        <f t="shared" si="90"/>
        <v/>
      </c>
      <c r="AI163" t="str">
        <f t="shared" si="91"/>
        <v/>
      </c>
      <c r="AJ163" t="str">
        <f t="shared" si="92"/>
        <v/>
      </c>
      <c r="AP163" t="str">
        <f t="shared" si="93"/>
        <v/>
      </c>
      <c r="AQ163" t="str">
        <f t="shared" si="94"/>
        <v/>
      </c>
      <c r="AR163" t="str">
        <f t="shared" si="95"/>
        <v/>
      </c>
      <c r="AS163" t="str">
        <f t="shared" si="96"/>
        <v/>
      </c>
      <c r="AT163" t="str">
        <f t="shared" si="97"/>
        <v/>
      </c>
      <c r="AU163" t="str">
        <f t="shared" si="98"/>
        <v/>
      </c>
      <c r="AV163" t="str">
        <f t="shared" si="99"/>
        <v/>
      </c>
      <c r="AW163" t="str">
        <f t="shared" si="100"/>
        <v/>
      </c>
    </row>
    <row r="164" spans="1:49">
      <c r="A164" s="2">
        <v>162</v>
      </c>
      <c r="B164" s="2" t="str">
        <f t="shared" si="86"/>
        <v/>
      </c>
      <c r="C164" s="2"/>
      <c r="D164" s="2"/>
      <c r="E164" s="2" t="str">
        <f t="shared" si="83"/>
        <v/>
      </c>
      <c r="F164" s="2"/>
      <c r="G164" s="2"/>
      <c r="H164" s="2"/>
      <c r="I164" s="2"/>
      <c r="J164" s="2"/>
      <c r="K164" s="9" t="str">
        <f t="shared" si="101"/>
        <v/>
      </c>
      <c r="L164" s="13"/>
      <c r="M164" s="7"/>
      <c r="N164" s="37"/>
      <c r="O164" s="13"/>
      <c r="P164" s="7"/>
      <c r="Q164" s="37"/>
      <c r="R164" s="13"/>
      <c r="S164" s="7"/>
      <c r="T164" s="14"/>
      <c r="U164" s="13"/>
      <c r="V164" s="7"/>
      <c r="W164" s="14"/>
      <c r="Y164" t="str">
        <f t="shared" si="84"/>
        <v/>
      </c>
      <c r="AA164" t="str">
        <f t="shared" si="87"/>
        <v/>
      </c>
      <c r="AB164" t="str">
        <f t="shared" si="88"/>
        <v/>
      </c>
      <c r="AC164" t="str">
        <f t="shared" si="89"/>
        <v/>
      </c>
      <c r="AE164" t="str">
        <f t="shared" si="85"/>
        <v/>
      </c>
      <c r="AG164" t="str">
        <f t="shared" si="90"/>
        <v/>
      </c>
      <c r="AI164" t="str">
        <f t="shared" si="91"/>
        <v/>
      </c>
      <c r="AJ164" t="str">
        <f t="shared" si="92"/>
        <v/>
      </c>
      <c r="AP164" t="str">
        <f t="shared" si="93"/>
        <v/>
      </c>
      <c r="AQ164" t="str">
        <f t="shared" si="94"/>
        <v/>
      </c>
      <c r="AR164" t="str">
        <f t="shared" si="95"/>
        <v/>
      </c>
      <c r="AS164" t="str">
        <f t="shared" si="96"/>
        <v/>
      </c>
      <c r="AT164" t="str">
        <f t="shared" si="97"/>
        <v/>
      </c>
      <c r="AU164" t="str">
        <f t="shared" si="98"/>
        <v/>
      </c>
      <c r="AV164" t="str">
        <f t="shared" si="99"/>
        <v/>
      </c>
      <c r="AW164" t="str">
        <f t="shared" si="100"/>
        <v/>
      </c>
    </row>
    <row r="165" spans="1:49">
      <c r="A165" s="2">
        <v>163</v>
      </c>
      <c r="B165" s="2" t="str">
        <f t="shared" si="86"/>
        <v/>
      </c>
      <c r="C165" s="2"/>
      <c r="D165" s="2"/>
      <c r="E165" s="2" t="str">
        <f t="shared" si="83"/>
        <v/>
      </c>
      <c r="F165" s="2"/>
      <c r="G165" s="2"/>
      <c r="H165" s="2"/>
      <c r="I165" s="2"/>
      <c r="J165" s="2"/>
      <c r="K165" s="9" t="str">
        <f t="shared" si="101"/>
        <v/>
      </c>
      <c r="L165" s="13"/>
      <c r="M165" s="7"/>
      <c r="N165" s="37"/>
      <c r="O165" s="13"/>
      <c r="P165" s="7"/>
      <c r="Q165" s="37"/>
      <c r="R165" s="13"/>
      <c r="S165" s="7"/>
      <c r="T165" s="14"/>
      <c r="U165" s="13"/>
      <c r="V165" s="7"/>
      <c r="W165" s="14"/>
      <c r="Y165" t="str">
        <f t="shared" si="84"/>
        <v/>
      </c>
      <c r="AA165" t="str">
        <f t="shared" si="87"/>
        <v/>
      </c>
      <c r="AB165" t="str">
        <f t="shared" si="88"/>
        <v/>
      </c>
      <c r="AC165" t="str">
        <f t="shared" si="89"/>
        <v/>
      </c>
      <c r="AE165" t="str">
        <f t="shared" si="85"/>
        <v/>
      </c>
      <c r="AG165" t="str">
        <f t="shared" si="90"/>
        <v/>
      </c>
      <c r="AI165" t="str">
        <f t="shared" si="91"/>
        <v/>
      </c>
      <c r="AJ165" t="str">
        <f t="shared" si="92"/>
        <v/>
      </c>
      <c r="AP165" t="str">
        <f t="shared" si="93"/>
        <v/>
      </c>
      <c r="AQ165" t="str">
        <f t="shared" si="94"/>
        <v/>
      </c>
      <c r="AR165" t="str">
        <f t="shared" si="95"/>
        <v/>
      </c>
      <c r="AS165" t="str">
        <f t="shared" si="96"/>
        <v/>
      </c>
      <c r="AT165" t="str">
        <f t="shared" si="97"/>
        <v/>
      </c>
      <c r="AU165" t="str">
        <f t="shared" si="98"/>
        <v/>
      </c>
      <c r="AV165" t="str">
        <f t="shared" si="99"/>
        <v/>
      </c>
      <c r="AW165" t="str">
        <f t="shared" si="100"/>
        <v/>
      </c>
    </row>
    <row r="166" spans="1:49">
      <c r="A166" s="2">
        <v>164</v>
      </c>
      <c r="B166" s="2" t="str">
        <f t="shared" si="86"/>
        <v/>
      </c>
      <c r="C166" s="2"/>
      <c r="D166" s="2"/>
      <c r="E166" s="2" t="str">
        <f t="shared" si="83"/>
        <v/>
      </c>
      <c r="F166" s="2"/>
      <c r="G166" s="2"/>
      <c r="H166" s="2"/>
      <c r="I166" s="2"/>
      <c r="J166" s="2"/>
      <c r="K166" s="9" t="str">
        <f t="shared" si="101"/>
        <v/>
      </c>
      <c r="L166" s="13"/>
      <c r="M166" s="7"/>
      <c r="N166" s="37"/>
      <c r="O166" s="13"/>
      <c r="P166" s="7"/>
      <c r="Q166" s="37"/>
      <c r="R166" s="13"/>
      <c r="S166" s="7"/>
      <c r="T166" s="14"/>
      <c r="U166" s="13"/>
      <c r="V166" s="7"/>
      <c r="W166" s="14"/>
      <c r="Y166" t="str">
        <f t="shared" si="84"/>
        <v/>
      </c>
      <c r="AA166" t="str">
        <f t="shared" si="87"/>
        <v/>
      </c>
      <c r="AB166" t="str">
        <f t="shared" si="88"/>
        <v/>
      </c>
      <c r="AC166" t="str">
        <f t="shared" si="89"/>
        <v/>
      </c>
      <c r="AE166" t="str">
        <f t="shared" si="85"/>
        <v/>
      </c>
      <c r="AG166" t="str">
        <f t="shared" si="90"/>
        <v/>
      </c>
      <c r="AI166" t="str">
        <f t="shared" si="91"/>
        <v/>
      </c>
      <c r="AJ166" t="str">
        <f t="shared" si="92"/>
        <v/>
      </c>
      <c r="AP166" t="str">
        <f t="shared" si="93"/>
        <v/>
      </c>
      <c r="AQ166" t="str">
        <f t="shared" si="94"/>
        <v/>
      </c>
      <c r="AR166" t="str">
        <f t="shared" si="95"/>
        <v/>
      </c>
      <c r="AS166" t="str">
        <f t="shared" si="96"/>
        <v/>
      </c>
      <c r="AT166" t="str">
        <f t="shared" si="97"/>
        <v/>
      </c>
      <c r="AU166" t="str">
        <f t="shared" si="98"/>
        <v/>
      </c>
      <c r="AV166" t="str">
        <f t="shared" si="99"/>
        <v/>
      </c>
      <c r="AW166" t="str">
        <f t="shared" si="100"/>
        <v/>
      </c>
    </row>
    <row r="167" spans="1:49">
      <c r="A167" s="2">
        <v>165</v>
      </c>
      <c r="B167" s="2" t="str">
        <f t="shared" si="86"/>
        <v/>
      </c>
      <c r="C167" s="2"/>
      <c r="D167" s="2"/>
      <c r="E167" s="2" t="str">
        <f t="shared" si="83"/>
        <v/>
      </c>
      <c r="F167" s="2"/>
      <c r="G167" s="2"/>
      <c r="H167" s="2"/>
      <c r="I167" s="2"/>
      <c r="J167" s="2"/>
      <c r="K167" s="9" t="str">
        <f t="shared" si="101"/>
        <v/>
      </c>
      <c r="L167" s="13"/>
      <c r="M167" s="7"/>
      <c r="N167" s="37"/>
      <c r="O167" s="13"/>
      <c r="P167" s="7"/>
      <c r="Q167" s="37"/>
      <c r="R167" s="13"/>
      <c r="S167" s="7"/>
      <c r="T167" s="14"/>
      <c r="U167" s="13"/>
      <c r="V167" s="7"/>
      <c r="W167" s="14"/>
      <c r="Y167" t="str">
        <f t="shared" si="84"/>
        <v/>
      </c>
      <c r="AA167" t="str">
        <f t="shared" si="87"/>
        <v/>
      </c>
      <c r="AB167" t="str">
        <f t="shared" si="88"/>
        <v/>
      </c>
      <c r="AC167" t="str">
        <f t="shared" si="89"/>
        <v/>
      </c>
      <c r="AE167" t="str">
        <f t="shared" si="85"/>
        <v/>
      </c>
      <c r="AG167" t="str">
        <f t="shared" si="90"/>
        <v/>
      </c>
      <c r="AI167" t="str">
        <f t="shared" si="91"/>
        <v/>
      </c>
      <c r="AJ167" t="str">
        <f t="shared" si="92"/>
        <v/>
      </c>
      <c r="AP167" t="str">
        <f t="shared" si="93"/>
        <v/>
      </c>
      <c r="AQ167" t="str">
        <f t="shared" si="94"/>
        <v/>
      </c>
      <c r="AR167" t="str">
        <f t="shared" si="95"/>
        <v/>
      </c>
      <c r="AS167" t="str">
        <f t="shared" si="96"/>
        <v/>
      </c>
      <c r="AT167" t="str">
        <f t="shared" si="97"/>
        <v/>
      </c>
      <c r="AU167" t="str">
        <f t="shared" si="98"/>
        <v/>
      </c>
      <c r="AV167" t="str">
        <f t="shared" si="99"/>
        <v/>
      </c>
      <c r="AW167" t="str">
        <f t="shared" si="100"/>
        <v/>
      </c>
    </row>
    <row r="168" spans="1:49">
      <c r="A168" s="2">
        <v>166</v>
      </c>
      <c r="B168" s="2" t="str">
        <f t="shared" si="86"/>
        <v/>
      </c>
      <c r="C168" s="2"/>
      <c r="D168" s="2"/>
      <c r="E168" s="2" t="str">
        <f t="shared" si="83"/>
        <v/>
      </c>
      <c r="F168" s="2"/>
      <c r="G168" s="2"/>
      <c r="H168" s="2"/>
      <c r="I168" s="2"/>
      <c r="J168" s="2"/>
      <c r="K168" s="9" t="str">
        <f t="shared" si="101"/>
        <v/>
      </c>
      <c r="L168" s="13"/>
      <c r="M168" s="7"/>
      <c r="N168" s="37"/>
      <c r="O168" s="13"/>
      <c r="P168" s="7"/>
      <c r="Q168" s="37"/>
      <c r="R168" s="13"/>
      <c r="S168" s="7"/>
      <c r="T168" s="14"/>
      <c r="U168" s="13"/>
      <c r="V168" s="7"/>
      <c r="W168" s="14"/>
      <c r="Y168" t="str">
        <f t="shared" si="84"/>
        <v/>
      </c>
      <c r="AA168" t="str">
        <f t="shared" si="87"/>
        <v/>
      </c>
      <c r="AB168" t="str">
        <f t="shared" si="88"/>
        <v/>
      </c>
      <c r="AC168" t="str">
        <f t="shared" si="89"/>
        <v/>
      </c>
      <c r="AE168" t="str">
        <f t="shared" si="85"/>
        <v/>
      </c>
      <c r="AG168" t="str">
        <f t="shared" si="90"/>
        <v/>
      </c>
      <c r="AI168" t="str">
        <f t="shared" si="91"/>
        <v/>
      </c>
      <c r="AJ168" t="str">
        <f t="shared" si="92"/>
        <v/>
      </c>
      <c r="AP168" t="str">
        <f t="shared" si="93"/>
        <v/>
      </c>
      <c r="AQ168" t="str">
        <f t="shared" si="94"/>
        <v/>
      </c>
      <c r="AR168" t="str">
        <f t="shared" si="95"/>
        <v/>
      </c>
      <c r="AS168" t="str">
        <f t="shared" si="96"/>
        <v/>
      </c>
      <c r="AT168" t="str">
        <f t="shared" si="97"/>
        <v/>
      </c>
      <c r="AU168" t="str">
        <f t="shared" si="98"/>
        <v/>
      </c>
      <c r="AV168" t="str">
        <f t="shared" si="99"/>
        <v/>
      </c>
      <c r="AW168" t="str">
        <f t="shared" si="100"/>
        <v/>
      </c>
    </row>
    <row r="169" spans="1:49">
      <c r="A169" s="2">
        <v>167</v>
      </c>
      <c r="B169" s="2" t="str">
        <f t="shared" si="86"/>
        <v/>
      </c>
      <c r="C169" s="2"/>
      <c r="D169" s="2"/>
      <c r="E169" s="2" t="str">
        <f t="shared" si="83"/>
        <v/>
      </c>
      <c r="F169" s="2"/>
      <c r="G169" s="2"/>
      <c r="H169" s="2"/>
      <c r="I169" s="2"/>
      <c r="J169" s="2"/>
      <c r="K169" s="9" t="str">
        <f t="shared" si="101"/>
        <v/>
      </c>
      <c r="L169" s="13"/>
      <c r="M169" s="7"/>
      <c r="N169" s="37"/>
      <c r="O169" s="13"/>
      <c r="P169" s="7"/>
      <c r="Q169" s="37"/>
      <c r="R169" s="13"/>
      <c r="S169" s="7"/>
      <c r="T169" s="14"/>
      <c r="U169" s="13"/>
      <c r="V169" s="7"/>
      <c r="W169" s="14"/>
      <c r="Y169" t="str">
        <f t="shared" si="84"/>
        <v/>
      </c>
      <c r="AA169" t="str">
        <f t="shared" si="87"/>
        <v/>
      </c>
      <c r="AB169" t="str">
        <f t="shared" si="88"/>
        <v/>
      </c>
      <c r="AC169" t="str">
        <f t="shared" si="89"/>
        <v/>
      </c>
      <c r="AE169" t="str">
        <f t="shared" si="85"/>
        <v/>
      </c>
      <c r="AG169" t="str">
        <f t="shared" si="90"/>
        <v/>
      </c>
      <c r="AI169" t="str">
        <f t="shared" si="91"/>
        <v/>
      </c>
      <c r="AJ169" t="str">
        <f t="shared" si="92"/>
        <v/>
      </c>
      <c r="AP169" t="str">
        <f t="shared" si="93"/>
        <v/>
      </c>
      <c r="AQ169" t="str">
        <f t="shared" si="94"/>
        <v/>
      </c>
      <c r="AR169" t="str">
        <f t="shared" si="95"/>
        <v/>
      </c>
      <c r="AS169" t="str">
        <f t="shared" si="96"/>
        <v/>
      </c>
      <c r="AT169" t="str">
        <f t="shared" si="97"/>
        <v/>
      </c>
      <c r="AU169" t="str">
        <f t="shared" si="98"/>
        <v/>
      </c>
      <c r="AV169" t="str">
        <f t="shared" si="99"/>
        <v/>
      </c>
      <c r="AW169" t="str">
        <f t="shared" si="100"/>
        <v/>
      </c>
    </row>
    <row r="170" spans="1:49">
      <c r="A170" s="2">
        <v>168</v>
      </c>
      <c r="B170" s="2" t="str">
        <f t="shared" si="86"/>
        <v/>
      </c>
      <c r="C170" s="2"/>
      <c r="D170" s="2"/>
      <c r="E170" s="2" t="str">
        <f t="shared" si="83"/>
        <v/>
      </c>
      <c r="F170" s="2"/>
      <c r="G170" s="2"/>
      <c r="H170" s="2"/>
      <c r="I170" s="2"/>
      <c r="J170" s="2"/>
      <c r="K170" s="9" t="str">
        <f t="shared" si="101"/>
        <v/>
      </c>
      <c r="L170" s="13"/>
      <c r="M170" s="7"/>
      <c r="N170" s="37"/>
      <c r="O170" s="13"/>
      <c r="P170" s="7"/>
      <c r="Q170" s="37"/>
      <c r="R170" s="13"/>
      <c r="S170" s="7"/>
      <c r="T170" s="14"/>
      <c r="U170" s="13"/>
      <c r="V170" s="7"/>
      <c r="W170" s="14"/>
      <c r="Y170" t="str">
        <f t="shared" si="84"/>
        <v/>
      </c>
      <c r="AA170" t="str">
        <f t="shared" si="87"/>
        <v/>
      </c>
      <c r="AB170" t="str">
        <f t="shared" si="88"/>
        <v/>
      </c>
      <c r="AC170" t="str">
        <f t="shared" si="89"/>
        <v/>
      </c>
      <c r="AE170" t="str">
        <f t="shared" si="85"/>
        <v/>
      </c>
      <c r="AG170" t="str">
        <f t="shared" si="90"/>
        <v/>
      </c>
      <c r="AI170" t="str">
        <f t="shared" si="91"/>
        <v/>
      </c>
      <c r="AJ170" t="str">
        <f t="shared" si="92"/>
        <v/>
      </c>
      <c r="AP170" t="str">
        <f t="shared" si="93"/>
        <v/>
      </c>
      <c r="AQ170" t="str">
        <f t="shared" si="94"/>
        <v/>
      </c>
      <c r="AR170" t="str">
        <f t="shared" si="95"/>
        <v/>
      </c>
      <c r="AS170" t="str">
        <f t="shared" si="96"/>
        <v/>
      </c>
      <c r="AT170" t="str">
        <f t="shared" si="97"/>
        <v/>
      </c>
      <c r="AU170" t="str">
        <f t="shared" si="98"/>
        <v/>
      </c>
      <c r="AV170" t="str">
        <f t="shared" si="99"/>
        <v/>
      </c>
      <c r="AW170" t="str">
        <f t="shared" si="100"/>
        <v/>
      </c>
    </row>
    <row r="171" spans="1:49">
      <c r="A171" s="2">
        <v>169</v>
      </c>
      <c r="B171" s="2" t="str">
        <f t="shared" si="86"/>
        <v/>
      </c>
      <c r="C171" s="2"/>
      <c r="D171" s="2"/>
      <c r="E171" s="2" t="str">
        <f t="shared" si="83"/>
        <v/>
      </c>
      <c r="F171" s="2"/>
      <c r="G171" s="2"/>
      <c r="H171" s="2"/>
      <c r="I171" s="2"/>
      <c r="J171" s="2"/>
      <c r="K171" s="9" t="str">
        <f t="shared" si="101"/>
        <v/>
      </c>
      <c r="L171" s="13"/>
      <c r="M171" s="7"/>
      <c r="N171" s="37"/>
      <c r="O171" s="13"/>
      <c r="P171" s="7"/>
      <c r="Q171" s="37"/>
      <c r="R171" s="13"/>
      <c r="S171" s="7"/>
      <c r="T171" s="14"/>
      <c r="U171" s="13"/>
      <c r="V171" s="7"/>
      <c r="W171" s="14"/>
      <c r="Y171" t="str">
        <f t="shared" si="84"/>
        <v/>
      </c>
      <c r="AA171" t="str">
        <f t="shared" si="87"/>
        <v/>
      </c>
      <c r="AB171" t="str">
        <f t="shared" si="88"/>
        <v/>
      </c>
      <c r="AC171" t="str">
        <f t="shared" si="89"/>
        <v/>
      </c>
      <c r="AE171" t="str">
        <f t="shared" si="85"/>
        <v/>
      </c>
      <c r="AG171" t="str">
        <f t="shared" si="90"/>
        <v/>
      </c>
      <c r="AI171" t="str">
        <f t="shared" si="91"/>
        <v/>
      </c>
      <c r="AJ171" t="str">
        <f t="shared" si="92"/>
        <v/>
      </c>
      <c r="AP171" t="str">
        <f t="shared" si="93"/>
        <v/>
      </c>
      <c r="AQ171" t="str">
        <f t="shared" si="94"/>
        <v/>
      </c>
      <c r="AR171" t="str">
        <f t="shared" si="95"/>
        <v/>
      </c>
      <c r="AS171" t="str">
        <f t="shared" si="96"/>
        <v/>
      </c>
      <c r="AT171" t="str">
        <f t="shared" si="97"/>
        <v/>
      </c>
      <c r="AU171" t="str">
        <f t="shared" si="98"/>
        <v/>
      </c>
      <c r="AV171" t="str">
        <f t="shared" si="99"/>
        <v/>
      </c>
      <c r="AW171" t="str">
        <f t="shared" si="100"/>
        <v/>
      </c>
    </row>
    <row r="172" spans="1:49">
      <c r="A172" s="2">
        <v>170</v>
      </c>
      <c r="B172" s="2" t="str">
        <f t="shared" si="86"/>
        <v/>
      </c>
      <c r="C172" s="2"/>
      <c r="D172" s="2"/>
      <c r="E172" s="2" t="str">
        <f t="shared" si="83"/>
        <v/>
      </c>
      <c r="F172" s="2"/>
      <c r="G172" s="2"/>
      <c r="H172" s="2"/>
      <c r="I172" s="2"/>
      <c r="J172" s="2"/>
      <c r="K172" s="9" t="str">
        <f t="shared" si="101"/>
        <v/>
      </c>
      <c r="L172" s="13"/>
      <c r="M172" s="7"/>
      <c r="N172" s="37"/>
      <c r="O172" s="13"/>
      <c r="P172" s="7"/>
      <c r="Q172" s="37"/>
      <c r="R172" s="13"/>
      <c r="S172" s="7"/>
      <c r="T172" s="14"/>
      <c r="U172" s="13"/>
      <c r="V172" s="7"/>
      <c r="W172" s="14"/>
      <c r="Y172" t="str">
        <f t="shared" si="84"/>
        <v/>
      </c>
      <c r="AA172" t="str">
        <f t="shared" si="87"/>
        <v/>
      </c>
      <c r="AB172" t="str">
        <f t="shared" si="88"/>
        <v/>
      </c>
      <c r="AC172" t="str">
        <f t="shared" si="89"/>
        <v/>
      </c>
      <c r="AE172" t="str">
        <f t="shared" si="85"/>
        <v/>
      </c>
      <c r="AG172" t="str">
        <f t="shared" si="90"/>
        <v/>
      </c>
      <c r="AI172" t="str">
        <f t="shared" si="91"/>
        <v/>
      </c>
      <c r="AJ172" t="str">
        <f t="shared" si="92"/>
        <v/>
      </c>
      <c r="AP172" t="str">
        <f t="shared" si="93"/>
        <v/>
      </c>
      <c r="AQ172" t="str">
        <f t="shared" si="94"/>
        <v/>
      </c>
      <c r="AR172" t="str">
        <f t="shared" si="95"/>
        <v/>
      </c>
      <c r="AS172" t="str">
        <f t="shared" si="96"/>
        <v/>
      </c>
      <c r="AT172" t="str">
        <f t="shared" si="97"/>
        <v/>
      </c>
      <c r="AU172" t="str">
        <f t="shared" si="98"/>
        <v/>
      </c>
      <c r="AV172" t="str">
        <f t="shared" si="99"/>
        <v/>
      </c>
      <c r="AW172" t="str">
        <f t="shared" si="100"/>
        <v/>
      </c>
    </row>
    <row r="173" spans="1:49">
      <c r="A173" s="2">
        <v>171</v>
      </c>
      <c r="B173" s="2" t="str">
        <f t="shared" si="86"/>
        <v/>
      </c>
      <c r="C173" s="2"/>
      <c r="D173" s="2"/>
      <c r="E173" s="2" t="str">
        <f t="shared" si="83"/>
        <v/>
      </c>
      <c r="F173" s="2"/>
      <c r="G173" s="2"/>
      <c r="H173" s="2"/>
      <c r="I173" s="2"/>
      <c r="J173" s="2"/>
      <c r="K173" s="9" t="str">
        <f t="shared" si="101"/>
        <v/>
      </c>
      <c r="L173" s="13"/>
      <c r="M173" s="7"/>
      <c r="N173" s="37"/>
      <c r="O173" s="13"/>
      <c r="P173" s="7"/>
      <c r="Q173" s="37"/>
      <c r="R173" s="13"/>
      <c r="S173" s="7"/>
      <c r="T173" s="14"/>
      <c r="U173" s="13"/>
      <c r="V173" s="7"/>
      <c r="W173" s="14"/>
      <c r="Y173" t="str">
        <f t="shared" si="84"/>
        <v/>
      </c>
      <c r="AA173" t="str">
        <f t="shared" si="87"/>
        <v/>
      </c>
      <c r="AB173" t="str">
        <f t="shared" si="88"/>
        <v/>
      </c>
      <c r="AC173" t="str">
        <f t="shared" si="89"/>
        <v/>
      </c>
      <c r="AE173" t="str">
        <f t="shared" si="85"/>
        <v/>
      </c>
      <c r="AG173" t="str">
        <f t="shared" si="90"/>
        <v/>
      </c>
      <c r="AI173" t="str">
        <f t="shared" si="91"/>
        <v/>
      </c>
      <c r="AJ173" t="str">
        <f t="shared" si="92"/>
        <v/>
      </c>
      <c r="AP173" t="str">
        <f t="shared" si="93"/>
        <v/>
      </c>
      <c r="AQ173" t="str">
        <f t="shared" si="94"/>
        <v/>
      </c>
      <c r="AR173" t="str">
        <f t="shared" si="95"/>
        <v/>
      </c>
      <c r="AS173" t="str">
        <f t="shared" si="96"/>
        <v/>
      </c>
      <c r="AT173" t="str">
        <f t="shared" si="97"/>
        <v/>
      </c>
      <c r="AU173" t="str">
        <f t="shared" si="98"/>
        <v/>
      </c>
      <c r="AV173" t="str">
        <f t="shared" si="99"/>
        <v/>
      </c>
      <c r="AW173" t="str">
        <f t="shared" si="100"/>
        <v/>
      </c>
    </row>
    <row r="174" spans="1:49">
      <c r="A174" s="2">
        <v>172</v>
      </c>
      <c r="B174" s="2" t="str">
        <f t="shared" si="86"/>
        <v/>
      </c>
      <c r="C174" s="2"/>
      <c r="D174" s="2"/>
      <c r="E174" s="2" t="str">
        <f t="shared" si="83"/>
        <v/>
      </c>
      <c r="F174" s="2"/>
      <c r="G174" s="2"/>
      <c r="H174" s="2"/>
      <c r="I174" s="2"/>
      <c r="J174" s="2"/>
      <c r="K174" s="9" t="str">
        <f t="shared" si="101"/>
        <v/>
      </c>
      <c r="L174" s="13"/>
      <c r="M174" s="7"/>
      <c r="N174" s="37"/>
      <c r="O174" s="13"/>
      <c r="P174" s="7"/>
      <c r="Q174" s="37"/>
      <c r="R174" s="13"/>
      <c r="S174" s="7"/>
      <c r="T174" s="14"/>
      <c r="U174" s="13"/>
      <c r="V174" s="7"/>
      <c r="W174" s="14"/>
      <c r="Y174" t="str">
        <f t="shared" si="84"/>
        <v/>
      </c>
      <c r="AA174" t="str">
        <f t="shared" si="87"/>
        <v/>
      </c>
      <c r="AB174" t="str">
        <f t="shared" si="88"/>
        <v/>
      </c>
      <c r="AC174" t="str">
        <f t="shared" si="89"/>
        <v/>
      </c>
      <c r="AE174" t="str">
        <f t="shared" si="85"/>
        <v/>
      </c>
      <c r="AG174" t="str">
        <f t="shared" si="90"/>
        <v/>
      </c>
      <c r="AI174" t="str">
        <f t="shared" si="91"/>
        <v/>
      </c>
      <c r="AJ174" t="str">
        <f t="shared" si="92"/>
        <v/>
      </c>
      <c r="AP174" t="str">
        <f t="shared" si="93"/>
        <v/>
      </c>
      <c r="AQ174" t="str">
        <f t="shared" si="94"/>
        <v/>
      </c>
      <c r="AR174" t="str">
        <f t="shared" si="95"/>
        <v/>
      </c>
      <c r="AS174" t="str">
        <f t="shared" si="96"/>
        <v/>
      </c>
      <c r="AT174" t="str">
        <f t="shared" si="97"/>
        <v/>
      </c>
      <c r="AU174" t="str">
        <f t="shared" si="98"/>
        <v/>
      </c>
      <c r="AV174" t="str">
        <f t="shared" si="99"/>
        <v/>
      </c>
      <c r="AW174" t="str">
        <f t="shared" si="100"/>
        <v/>
      </c>
    </row>
    <row r="175" spans="1:49">
      <c r="A175" s="2">
        <v>173</v>
      </c>
      <c r="B175" s="2" t="str">
        <f t="shared" si="86"/>
        <v/>
      </c>
      <c r="C175" s="2"/>
      <c r="D175" s="2"/>
      <c r="E175" s="2" t="str">
        <f t="shared" si="83"/>
        <v/>
      </c>
      <c r="F175" s="2"/>
      <c r="G175" s="2"/>
      <c r="H175" s="2"/>
      <c r="I175" s="2"/>
      <c r="J175" s="2"/>
      <c r="K175" s="9" t="str">
        <f t="shared" si="101"/>
        <v/>
      </c>
      <c r="L175" s="13"/>
      <c r="M175" s="7"/>
      <c r="N175" s="37"/>
      <c r="O175" s="13"/>
      <c r="P175" s="7"/>
      <c r="Q175" s="37"/>
      <c r="R175" s="13"/>
      <c r="S175" s="7"/>
      <c r="T175" s="14"/>
      <c r="U175" s="13"/>
      <c r="V175" s="7"/>
      <c r="W175" s="14"/>
      <c r="Y175" t="str">
        <f t="shared" si="84"/>
        <v/>
      </c>
      <c r="AA175" t="str">
        <f t="shared" si="87"/>
        <v/>
      </c>
      <c r="AB175" t="str">
        <f t="shared" si="88"/>
        <v/>
      </c>
      <c r="AC175" t="str">
        <f t="shared" si="89"/>
        <v/>
      </c>
      <c r="AE175" t="str">
        <f t="shared" si="85"/>
        <v/>
      </c>
      <c r="AG175" t="str">
        <f t="shared" si="90"/>
        <v/>
      </c>
      <c r="AI175" t="str">
        <f t="shared" si="91"/>
        <v/>
      </c>
      <c r="AJ175" t="str">
        <f t="shared" si="92"/>
        <v/>
      </c>
      <c r="AP175" t="str">
        <f t="shared" si="93"/>
        <v/>
      </c>
      <c r="AQ175" t="str">
        <f t="shared" si="94"/>
        <v/>
      </c>
      <c r="AR175" t="str">
        <f t="shared" si="95"/>
        <v/>
      </c>
      <c r="AS175" t="str">
        <f t="shared" si="96"/>
        <v/>
      </c>
      <c r="AT175" t="str">
        <f t="shared" si="97"/>
        <v/>
      </c>
      <c r="AU175" t="str">
        <f t="shared" si="98"/>
        <v/>
      </c>
      <c r="AV175" t="str">
        <f t="shared" si="99"/>
        <v/>
      </c>
      <c r="AW175" t="str">
        <f t="shared" si="100"/>
        <v/>
      </c>
    </row>
    <row r="176" spans="1:49">
      <c r="A176" s="2">
        <v>174</v>
      </c>
      <c r="B176" s="2" t="str">
        <f t="shared" si="86"/>
        <v/>
      </c>
      <c r="C176" s="2"/>
      <c r="D176" s="2"/>
      <c r="E176" s="2" t="str">
        <f t="shared" si="83"/>
        <v/>
      </c>
      <c r="F176" s="2"/>
      <c r="G176" s="2"/>
      <c r="H176" s="2"/>
      <c r="I176" s="2"/>
      <c r="J176" s="2"/>
      <c r="K176" s="9" t="str">
        <f t="shared" si="101"/>
        <v/>
      </c>
      <c r="L176" s="13"/>
      <c r="M176" s="7"/>
      <c r="N176" s="37"/>
      <c r="O176" s="13"/>
      <c r="P176" s="7"/>
      <c r="Q176" s="37"/>
      <c r="R176" s="13"/>
      <c r="S176" s="7"/>
      <c r="T176" s="14"/>
      <c r="U176" s="13"/>
      <c r="V176" s="7"/>
      <c r="W176" s="14"/>
      <c r="Y176" t="str">
        <f t="shared" si="84"/>
        <v/>
      </c>
      <c r="AA176" t="str">
        <f t="shared" si="87"/>
        <v/>
      </c>
      <c r="AB176" t="str">
        <f t="shared" si="88"/>
        <v/>
      </c>
      <c r="AC176" t="str">
        <f t="shared" si="89"/>
        <v/>
      </c>
      <c r="AE176" t="str">
        <f t="shared" si="85"/>
        <v/>
      </c>
      <c r="AG176" t="str">
        <f t="shared" si="90"/>
        <v/>
      </c>
      <c r="AI176" t="str">
        <f t="shared" si="91"/>
        <v/>
      </c>
      <c r="AJ176" t="str">
        <f t="shared" si="92"/>
        <v/>
      </c>
      <c r="AP176" t="str">
        <f t="shared" si="93"/>
        <v/>
      </c>
      <c r="AQ176" t="str">
        <f t="shared" si="94"/>
        <v/>
      </c>
      <c r="AR176" t="str">
        <f t="shared" si="95"/>
        <v/>
      </c>
      <c r="AS176" t="str">
        <f t="shared" si="96"/>
        <v/>
      </c>
      <c r="AT176" t="str">
        <f t="shared" si="97"/>
        <v/>
      </c>
      <c r="AU176" t="str">
        <f t="shared" si="98"/>
        <v/>
      </c>
      <c r="AV176" t="str">
        <f t="shared" si="99"/>
        <v/>
      </c>
      <c r="AW176" t="str">
        <f t="shared" si="100"/>
        <v/>
      </c>
    </row>
    <row r="177" spans="1:49">
      <c r="A177" s="2">
        <v>175</v>
      </c>
      <c r="B177" s="2" t="str">
        <f t="shared" si="86"/>
        <v/>
      </c>
      <c r="C177" s="2"/>
      <c r="D177" s="2"/>
      <c r="E177" s="2" t="str">
        <f t="shared" si="83"/>
        <v/>
      </c>
      <c r="F177" s="2"/>
      <c r="G177" s="2"/>
      <c r="H177" s="2"/>
      <c r="I177" s="2"/>
      <c r="J177" s="2"/>
      <c r="K177" s="9" t="str">
        <f t="shared" si="101"/>
        <v/>
      </c>
      <c r="L177" s="13"/>
      <c r="M177" s="7"/>
      <c r="N177" s="37"/>
      <c r="O177" s="13"/>
      <c r="P177" s="7"/>
      <c r="Q177" s="37"/>
      <c r="R177" s="13"/>
      <c r="S177" s="7"/>
      <c r="T177" s="14"/>
      <c r="U177" s="13"/>
      <c r="V177" s="7"/>
      <c r="W177" s="14"/>
      <c r="Y177" t="str">
        <f t="shared" si="84"/>
        <v/>
      </c>
      <c r="AA177" t="str">
        <f t="shared" si="87"/>
        <v/>
      </c>
      <c r="AB177" t="str">
        <f t="shared" si="88"/>
        <v/>
      </c>
      <c r="AC177" t="str">
        <f t="shared" si="89"/>
        <v/>
      </c>
      <c r="AE177" t="str">
        <f t="shared" si="85"/>
        <v/>
      </c>
      <c r="AG177" t="str">
        <f t="shared" si="90"/>
        <v/>
      </c>
      <c r="AI177" t="str">
        <f t="shared" si="91"/>
        <v/>
      </c>
      <c r="AJ177" t="str">
        <f t="shared" si="92"/>
        <v/>
      </c>
      <c r="AP177" t="str">
        <f t="shared" si="93"/>
        <v/>
      </c>
      <c r="AQ177" t="str">
        <f t="shared" si="94"/>
        <v/>
      </c>
      <c r="AR177" t="str">
        <f t="shared" si="95"/>
        <v/>
      </c>
      <c r="AS177" t="str">
        <f t="shared" si="96"/>
        <v/>
      </c>
      <c r="AT177" t="str">
        <f t="shared" si="97"/>
        <v/>
      </c>
      <c r="AU177" t="str">
        <f t="shared" si="98"/>
        <v/>
      </c>
      <c r="AV177" t="str">
        <f t="shared" si="99"/>
        <v/>
      </c>
      <c r="AW177" t="str">
        <f t="shared" si="100"/>
        <v/>
      </c>
    </row>
    <row r="178" spans="1:49">
      <c r="A178" s="2">
        <v>176</v>
      </c>
      <c r="B178" s="2" t="str">
        <f t="shared" si="86"/>
        <v/>
      </c>
      <c r="C178" s="2"/>
      <c r="D178" s="2"/>
      <c r="E178" s="2" t="str">
        <f t="shared" si="83"/>
        <v/>
      </c>
      <c r="F178" s="2"/>
      <c r="G178" s="2"/>
      <c r="H178" s="2"/>
      <c r="I178" s="2"/>
      <c r="J178" s="2"/>
      <c r="K178" s="9" t="str">
        <f t="shared" si="101"/>
        <v/>
      </c>
      <c r="L178" s="13"/>
      <c r="M178" s="7"/>
      <c r="N178" s="37"/>
      <c r="O178" s="13"/>
      <c r="P178" s="7"/>
      <c r="Q178" s="37"/>
      <c r="R178" s="13"/>
      <c r="S178" s="7"/>
      <c r="T178" s="14"/>
      <c r="U178" s="13"/>
      <c r="V178" s="7"/>
      <c r="W178" s="14"/>
      <c r="Y178" t="str">
        <f t="shared" si="84"/>
        <v/>
      </c>
      <c r="AA178" t="str">
        <f t="shared" si="87"/>
        <v/>
      </c>
      <c r="AB178" t="str">
        <f t="shared" si="88"/>
        <v/>
      </c>
      <c r="AC178" t="str">
        <f t="shared" si="89"/>
        <v/>
      </c>
      <c r="AE178" t="str">
        <f t="shared" si="85"/>
        <v/>
      </c>
      <c r="AG178" t="str">
        <f t="shared" si="90"/>
        <v/>
      </c>
      <c r="AI178" t="str">
        <f t="shared" si="91"/>
        <v/>
      </c>
      <c r="AJ178" t="str">
        <f t="shared" si="92"/>
        <v/>
      </c>
      <c r="AP178" t="str">
        <f t="shared" si="93"/>
        <v/>
      </c>
      <c r="AQ178" t="str">
        <f t="shared" si="94"/>
        <v/>
      </c>
      <c r="AR178" t="str">
        <f t="shared" si="95"/>
        <v/>
      </c>
      <c r="AS178" t="str">
        <f t="shared" si="96"/>
        <v/>
      </c>
      <c r="AT178" t="str">
        <f t="shared" si="97"/>
        <v/>
      </c>
      <c r="AU178" t="str">
        <f t="shared" si="98"/>
        <v/>
      </c>
      <c r="AV178" t="str">
        <f t="shared" si="99"/>
        <v/>
      </c>
      <c r="AW178" t="str">
        <f t="shared" si="100"/>
        <v/>
      </c>
    </row>
    <row r="179" spans="1:49">
      <c r="A179" s="2">
        <v>177</v>
      </c>
      <c r="B179" s="2" t="str">
        <f t="shared" si="86"/>
        <v/>
      </c>
      <c r="C179" s="2"/>
      <c r="D179" s="2"/>
      <c r="E179" s="2" t="str">
        <f t="shared" si="83"/>
        <v/>
      </c>
      <c r="F179" s="2"/>
      <c r="G179" s="2"/>
      <c r="H179" s="2"/>
      <c r="I179" s="2"/>
      <c r="J179" s="2"/>
      <c r="K179" s="9" t="str">
        <f t="shared" si="101"/>
        <v/>
      </c>
      <c r="L179" s="13"/>
      <c r="M179" s="7"/>
      <c r="N179" s="37"/>
      <c r="O179" s="13"/>
      <c r="P179" s="7"/>
      <c r="Q179" s="37"/>
      <c r="R179" s="13"/>
      <c r="S179" s="7"/>
      <c r="T179" s="14"/>
      <c r="U179" s="13"/>
      <c r="V179" s="7"/>
      <c r="W179" s="14"/>
      <c r="Y179" t="str">
        <f t="shared" si="84"/>
        <v/>
      </c>
      <c r="AA179" t="str">
        <f t="shared" si="87"/>
        <v/>
      </c>
      <c r="AB179" t="str">
        <f t="shared" si="88"/>
        <v/>
      </c>
      <c r="AC179" t="str">
        <f t="shared" si="89"/>
        <v/>
      </c>
      <c r="AE179" t="str">
        <f t="shared" si="85"/>
        <v/>
      </c>
      <c r="AG179" t="str">
        <f t="shared" si="90"/>
        <v/>
      </c>
      <c r="AI179" t="str">
        <f t="shared" si="91"/>
        <v/>
      </c>
      <c r="AJ179" t="str">
        <f t="shared" si="92"/>
        <v/>
      </c>
      <c r="AP179" t="str">
        <f t="shared" si="93"/>
        <v/>
      </c>
      <c r="AQ179" t="str">
        <f t="shared" si="94"/>
        <v/>
      </c>
      <c r="AR179" t="str">
        <f t="shared" si="95"/>
        <v/>
      </c>
      <c r="AS179" t="str">
        <f t="shared" si="96"/>
        <v/>
      </c>
      <c r="AT179" t="str">
        <f t="shared" si="97"/>
        <v/>
      </c>
      <c r="AU179" t="str">
        <f t="shared" si="98"/>
        <v/>
      </c>
      <c r="AV179" t="str">
        <f t="shared" si="99"/>
        <v/>
      </c>
      <c r="AW179" t="str">
        <f t="shared" si="100"/>
        <v/>
      </c>
    </row>
    <row r="180" spans="1:49">
      <c r="A180" s="2">
        <v>178</v>
      </c>
      <c r="B180" s="2" t="str">
        <f t="shared" si="86"/>
        <v/>
      </c>
      <c r="C180" s="2"/>
      <c r="D180" s="2"/>
      <c r="E180" s="2" t="str">
        <f t="shared" si="83"/>
        <v/>
      </c>
      <c r="F180" s="2"/>
      <c r="G180" s="2"/>
      <c r="H180" s="2"/>
      <c r="I180" s="2"/>
      <c r="J180" s="2"/>
      <c r="K180" s="9" t="str">
        <f t="shared" si="101"/>
        <v/>
      </c>
      <c r="L180" s="13"/>
      <c r="M180" s="7"/>
      <c r="N180" s="37"/>
      <c r="O180" s="13"/>
      <c r="P180" s="7"/>
      <c r="Q180" s="37"/>
      <c r="R180" s="13"/>
      <c r="S180" s="7"/>
      <c r="T180" s="14"/>
      <c r="U180" s="13"/>
      <c r="V180" s="7"/>
      <c r="W180" s="14"/>
      <c r="Y180" t="str">
        <f t="shared" si="84"/>
        <v/>
      </c>
      <c r="AA180" t="str">
        <f t="shared" si="87"/>
        <v/>
      </c>
      <c r="AB180" t="str">
        <f t="shared" si="88"/>
        <v/>
      </c>
      <c r="AC180" t="str">
        <f t="shared" si="89"/>
        <v/>
      </c>
      <c r="AE180" t="str">
        <f t="shared" si="85"/>
        <v/>
      </c>
      <c r="AG180" t="str">
        <f t="shared" si="90"/>
        <v/>
      </c>
      <c r="AI180" t="str">
        <f t="shared" si="91"/>
        <v/>
      </c>
      <c r="AJ180" t="str">
        <f t="shared" si="92"/>
        <v/>
      </c>
      <c r="AP180" t="str">
        <f t="shared" si="93"/>
        <v/>
      </c>
      <c r="AQ180" t="str">
        <f t="shared" si="94"/>
        <v/>
      </c>
      <c r="AR180" t="str">
        <f t="shared" si="95"/>
        <v/>
      </c>
      <c r="AS180" t="str">
        <f t="shared" si="96"/>
        <v/>
      </c>
      <c r="AT180" t="str">
        <f t="shared" si="97"/>
        <v/>
      </c>
      <c r="AU180" t="str">
        <f t="shared" si="98"/>
        <v/>
      </c>
      <c r="AV180" t="str">
        <f t="shared" si="99"/>
        <v/>
      </c>
      <c r="AW180" t="str">
        <f t="shared" si="100"/>
        <v/>
      </c>
    </row>
    <row r="181" spans="1:49">
      <c r="A181" s="2">
        <v>179</v>
      </c>
      <c r="B181" s="2" t="str">
        <f t="shared" si="86"/>
        <v/>
      </c>
      <c r="C181" s="2"/>
      <c r="D181" s="2"/>
      <c r="E181" s="2" t="str">
        <f t="shared" si="83"/>
        <v/>
      </c>
      <c r="F181" s="2"/>
      <c r="G181" s="2"/>
      <c r="H181" s="2"/>
      <c r="I181" s="2"/>
      <c r="J181" s="2"/>
      <c r="K181" s="9" t="str">
        <f t="shared" si="101"/>
        <v/>
      </c>
      <c r="L181" s="13"/>
      <c r="M181" s="7"/>
      <c r="N181" s="37"/>
      <c r="O181" s="13"/>
      <c r="P181" s="7"/>
      <c r="Q181" s="37"/>
      <c r="R181" s="13"/>
      <c r="S181" s="7"/>
      <c r="T181" s="14"/>
      <c r="U181" s="13"/>
      <c r="V181" s="7"/>
      <c r="W181" s="14"/>
      <c r="Y181" t="str">
        <f t="shared" si="84"/>
        <v/>
      </c>
      <c r="AA181" t="str">
        <f t="shared" si="87"/>
        <v/>
      </c>
      <c r="AB181" t="str">
        <f t="shared" si="88"/>
        <v/>
      </c>
      <c r="AC181" t="str">
        <f t="shared" si="89"/>
        <v/>
      </c>
      <c r="AE181" t="str">
        <f t="shared" si="85"/>
        <v/>
      </c>
      <c r="AG181" t="str">
        <f t="shared" si="90"/>
        <v/>
      </c>
      <c r="AI181" t="str">
        <f t="shared" si="91"/>
        <v/>
      </c>
      <c r="AJ181" t="str">
        <f t="shared" si="92"/>
        <v/>
      </c>
      <c r="AP181" t="str">
        <f t="shared" si="93"/>
        <v/>
      </c>
      <c r="AQ181" t="str">
        <f t="shared" si="94"/>
        <v/>
      </c>
      <c r="AR181" t="str">
        <f t="shared" si="95"/>
        <v/>
      </c>
      <c r="AS181" t="str">
        <f t="shared" si="96"/>
        <v/>
      </c>
      <c r="AT181" t="str">
        <f t="shared" si="97"/>
        <v/>
      </c>
      <c r="AU181" t="str">
        <f t="shared" si="98"/>
        <v/>
      </c>
      <c r="AV181" t="str">
        <f t="shared" si="99"/>
        <v/>
      </c>
      <c r="AW181" t="str">
        <f t="shared" si="100"/>
        <v/>
      </c>
    </row>
    <row r="182" spans="1:49">
      <c r="A182" s="2">
        <v>180</v>
      </c>
      <c r="B182" s="2" t="str">
        <f t="shared" si="86"/>
        <v/>
      </c>
      <c r="C182" s="2"/>
      <c r="D182" s="2"/>
      <c r="E182" s="2" t="str">
        <f t="shared" si="83"/>
        <v/>
      </c>
      <c r="F182" s="2"/>
      <c r="G182" s="2"/>
      <c r="H182" s="2"/>
      <c r="I182" s="2"/>
      <c r="J182" s="2"/>
      <c r="K182" s="9" t="str">
        <f t="shared" si="101"/>
        <v/>
      </c>
      <c r="L182" s="13"/>
      <c r="M182" s="7"/>
      <c r="N182" s="37"/>
      <c r="O182" s="13"/>
      <c r="P182" s="7"/>
      <c r="Q182" s="37"/>
      <c r="R182" s="13"/>
      <c r="S182" s="7"/>
      <c r="T182" s="14"/>
      <c r="U182" s="13"/>
      <c r="V182" s="7"/>
      <c r="W182" s="14"/>
      <c r="Y182" t="str">
        <f t="shared" si="84"/>
        <v/>
      </c>
      <c r="AA182" t="str">
        <f t="shared" si="87"/>
        <v/>
      </c>
      <c r="AB182" t="str">
        <f t="shared" si="88"/>
        <v/>
      </c>
      <c r="AC182" t="str">
        <f t="shared" si="89"/>
        <v/>
      </c>
      <c r="AE182" t="str">
        <f t="shared" si="85"/>
        <v/>
      </c>
      <c r="AG182" t="str">
        <f t="shared" si="90"/>
        <v/>
      </c>
      <c r="AI182" t="str">
        <f t="shared" si="91"/>
        <v/>
      </c>
      <c r="AJ182" t="str">
        <f t="shared" si="92"/>
        <v/>
      </c>
      <c r="AP182" t="str">
        <f t="shared" si="93"/>
        <v/>
      </c>
      <c r="AQ182" t="str">
        <f t="shared" si="94"/>
        <v/>
      </c>
      <c r="AR182" t="str">
        <f t="shared" si="95"/>
        <v/>
      </c>
      <c r="AS182" t="str">
        <f t="shared" si="96"/>
        <v/>
      </c>
      <c r="AT182" t="str">
        <f t="shared" si="97"/>
        <v/>
      </c>
      <c r="AU182" t="str">
        <f t="shared" si="98"/>
        <v/>
      </c>
      <c r="AV182" t="str">
        <f t="shared" si="99"/>
        <v/>
      </c>
      <c r="AW182" t="str">
        <f t="shared" si="100"/>
        <v/>
      </c>
    </row>
    <row r="183" spans="1:49">
      <c r="A183" s="2">
        <v>181</v>
      </c>
      <c r="B183" s="2" t="str">
        <f t="shared" si="86"/>
        <v/>
      </c>
      <c r="C183" s="2"/>
      <c r="D183" s="2"/>
      <c r="E183" s="2" t="str">
        <f t="shared" si="83"/>
        <v/>
      </c>
      <c r="F183" s="2"/>
      <c r="G183" s="2"/>
      <c r="H183" s="2"/>
      <c r="I183" s="2"/>
      <c r="J183" s="2"/>
      <c r="K183" s="9" t="str">
        <f t="shared" si="101"/>
        <v/>
      </c>
      <c r="L183" s="13"/>
      <c r="M183" s="7"/>
      <c r="N183" s="37"/>
      <c r="O183" s="13"/>
      <c r="P183" s="7"/>
      <c r="Q183" s="37"/>
      <c r="R183" s="13"/>
      <c r="S183" s="7"/>
      <c r="T183" s="14"/>
      <c r="U183" s="13"/>
      <c r="V183" s="7"/>
      <c r="W183" s="14"/>
      <c r="Y183" t="str">
        <f t="shared" si="84"/>
        <v/>
      </c>
      <c r="AA183" t="str">
        <f t="shared" si="87"/>
        <v/>
      </c>
      <c r="AB183" t="str">
        <f t="shared" si="88"/>
        <v/>
      </c>
      <c r="AC183" t="str">
        <f t="shared" si="89"/>
        <v/>
      </c>
      <c r="AE183" t="str">
        <f t="shared" si="85"/>
        <v/>
      </c>
      <c r="AG183" t="str">
        <f t="shared" si="90"/>
        <v/>
      </c>
      <c r="AI183" t="str">
        <f t="shared" si="91"/>
        <v/>
      </c>
      <c r="AJ183" t="str">
        <f t="shared" si="92"/>
        <v/>
      </c>
      <c r="AP183" t="str">
        <f t="shared" si="93"/>
        <v/>
      </c>
      <c r="AQ183" t="str">
        <f t="shared" si="94"/>
        <v/>
      </c>
      <c r="AR183" t="str">
        <f t="shared" si="95"/>
        <v/>
      </c>
      <c r="AS183" t="str">
        <f t="shared" si="96"/>
        <v/>
      </c>
      <c r="AT183" t="str">
        <f t="shared" si="97"/>
        <v/>
      </c>
      <c r="AU183" t="str">
        <f t="shared" si="98"/>
        <v/>
      </c>
      <c r="AV183" t="str">
        <f t="shared" si="99"/>
        <v/>
      </c>
      <c r="AW183" t="str">
        <f t="shared" si="100"/>
        <v/>
      </c>
    </row>
    <row r="184" spans="1:49">
      <c r="A184" s="2">
        <v>182</v>
      </c>
      <c r="B184" s="2" t="str">
        <f t="shared" si="86"/>
        <v/>
      </c>
      <c r="C184" s="2"/>
      <c r="D184" s="2"/>
      <c r="E184" s="2" t="str">
        <f t="shared" si="83"/>
        <v/>
      </c>
      <c r="F184" s="2"/>
      <c r="G184" s="2"/>
      <c r="H184" s="2"/>
      <c r="I184" s="2"/>
      <c r="J184" s="2"/>
      <c r="K184" s="9" t="str">
        <f t="shared" si="101"/>
        <v/>
      </c>
      <c r="L184" s="13"/>
      <c r="M184" s="7"/>
      <c r="N184" s="37"/>
      <c r="O184" s="13"/>
      <c r="P184" s="7"/>
      <c r="Q184" s="37"/>
      <c r="R184" s="13"/>
      <c r="S184" s="7"/>
      <c r="T184" s="14"/>
      <c r="U184" s="13"/>
      <c r="V184" s="7"/>
      <c r="W184" s="14"/>
      <c r="Y184" t="str">
        <f t="shared" si="84"/>
        <v/>
      </c>
      <c r="AA184" t="str">
        <f t="shared" si="87"/>
        <v/>
      </c>
      <c r="AB184" t="str">
        <f t="shared" si="88"/>
        <v/>
      </c>
      <c r="AC184" t="str">
        <f t="shared" si="89"/>
        <v/>
      </c>
      <c r="AE184" t="str">
        <f t="shared" si="85"/>
        <v/>
      </c>
      <c r="AG184" t="str">
        <f t="shared" si="90"/>
        <v/>
      </c>
      <c r="AI184" t="str">
        <f t="shared" si="91"/>
        <v/>
      </c>
      <c r="AJ184" t="str">
        <f t="shared" si="92"/>
        <v/>
      </c>
      <c r="AP184" t="str">
        <f t="shared" si="93"/>
        <v/>
      </c>
      <c r="AQ184" t="str">
        <f t="shared" si="94"/>
        <v/>
      </c>
      <c r="AR184" t="str">
        <f t="shared" si="95"/>
        <v/>
      </c>
      <c r="AS184" t="str">
        <f t="shared" si="96"/>
        <v/>
      </c>
      <c r="AT184" t="str">
        <f t="shared" si="97"/>
        <v/>
      </c>
      <c r="AU184" t="str">
        <f t="shared" si="98"/>
        <v/>
      </c>
      <c r="AV184" t="str">
        <f t="shared" si="99"/>
        <v/>
      </c>
      <c r="AW184" t="str">
        <f t="shared" si="100"/>
        <v/>
      </c>
    </row>
    <row r="185" spans="1:49">
      <c r="A185" s="2">
        <v>183</v>
      </c>
      <c r="B185" s="2" t="str">
        <f t="shared" si="86"/>
        <v/>
      </c>
      <c r="C185" s="2"/>
      <c r="D185" s="2"/>
      <c r="E185" s="2" t="str">
        <f t="shared" si="83"/>
        <v/>
      </c>
      <c r="F185" s="2"/>
      <c r="G185" s="2"/>
      <c r="H185" s="2"/>
      <c r="I185" s="2"/>
      <c r="J185" s="2"/>
      <c r="K185" s="9" t="str">
        <f t="shared" si="101"/>
        <v/>
      </c>
      <c r="L185" s="13"/>
      <c r="M185" s="7"/>
      <c r="N185" s="37"/>
      <c r="O185" s="13"/>
      <c r="P185" s="7"/>
      <c r="Q185" s="37"/>
      <c r="R185" s="13"/>
      <c r="S185" s="7"/>
      <c r="T185" s="14"/>
      <c r="U185" s="13"/>
      <c r="V185" s="7"/>
      <c r="W185" s="14"/>
      <c r="Y185" t="str">
        <f t="shared" si="84"/>
        <v/>
      </c>
      <c r="AA185" t="str">
        <f t="shared" si="87"/>
        <v/>
      </c>
      <c r="AB185" t="str">
        <f t="shared" si="88"/>
        <v/>
      </c>
      <c r="AC185" t="str">
        <f t="shared" si="89"/>
        <v/>
      </c>
      <c r="AE185" t="str">
        <f t="shared" si="85"/>
        <v/>
      </c>
      <c r="AG185" t="str">
        <f t="shared" si="90"/>
        <v/>
      </c>
      <c r="AI185" t="str">
        <f t="shared" si="91"/>
        <v/>
      </c>
      <c r="AJ185" t="str">
        <f t="shared" si="92"/>
        <v/>
      </c>
      <c r="AP185" t="str">
        <f t="shared" si="93"/>
        <v/>
      </c>
      <c r="AQ185" t="str">
        <f t="shared" si="94"/>
        <v/>
      </c>
      <c r="AR185" t="str">
        <f t="shared" si="95"/>
        <v/>
      </c>
      <c r="AS185" t="str">
        <f t="shared" si="96"/>
        <v/>
      </c>
      <c r="AT185" t="str">
        <f t="shared" si="97"/>
        <v/>
      </c>
      <c r="AU185" t="str">
        <f t="shared" si="98"/>
        <v/>
      </c>
      <c r="AV185" t="str">
        <f t="shared" si="99"/>
        <v/>
      </c>
      <c r="AW185" t="str">
        <f t="shared" si="100"/>
        <v/>
      </c>
    </row>
    <row r="186" spans="1:49">
      <c r="A186" s="2">
        <v>184</v>
      </c>
      <c r="B186" s="2" t="str">
        <f t="shared" si="86"/>
        <v/>
      </c>
      <c r="C186" s="2"/>
      <c r="D186" s="2"/>
      <c r="E186" s="2" t="str">
        <f t="shared" si="83"/>
        <v/>
      </c>
      <c r="F186" s="2"/>
      <c r="G186" s="2"/>
      <c r="H186" s="2"/>
      <c r="I186" s="2"/>
      <c r="J186" s="2"/>
      <c r="K186" s="9" t="str">
        <f t="shared" si="101"/>
        <v/>
      </c>
      <c r="L186" s="13"/>
      <c r="M186" s="7"/>
      <c r="N186" s="37"/>
      <c r="O186" s="13"/>
      <c r="P186" s="7"/>
      <c r="Q186" s="37"/>
      <c r="R186" s="13"/>
      <c r="S186" s="7"/>
      <c r="T186" s="14"/>
      <c r="U186" s="13"/>
      <c r="V186" s="7"/>
      <c r="W186" s="14"/>
      <c r="Y186" t="str">
        <f t="shared" si="84"/>
        <v/>
      </c>
      <c r="AA186" t="str">
        <f t="shared" si="87"/>
        <v/>
      </c>
      <c r="AB186" t="str">
        <f t="shared" si="88"/>
        <v/>
      </c>
      <c r="AC186" t="str">
        <f t="shared" si="89"/>
        <v/>
      </c>
      <c r="AE186" t="str">
        <f t="shared" si="85"/>
        <v/>
      </c>
      <c r="AG186" t="str">
        <f t="shared" si="90"/>
        <v/>
      </c>
      <c r="AI186" t="str">
        <f t="shared" si="91"/>
        <v/>
      </c>
      <c r="AJ186" t="str">
        <f t="shared" si="92"/>
        <v/>
      </c>
      <c r="AP186" t="str">
        <f t="shared" si="93"/>
        <v/>
      </c>
      <c r="AQ186" t="str">
        <f t="shared" si="94"/>
        <v/>
      </c>
      <c r="AR186" t="str">
        <f t="shared" si="95"/>
        <v/>
      </c>
      <c r="AS186" t="str">
        <f t="shared" si="96"/>
        <v/>
      </c>
      <c r="AT186" t="str">
        <f t="shared" si="97"/>
        <v/>
      </c>
      <c r="AU186" t="str">
        <f t="shared" si="98"/>
        <v/>
      </c>
      <c r="AV186" t="str">
        <f t="shared" si="99"/>
        <v/>
      </c>
      <c r="AW186" t="str">
        <f t="shared" si="100"/>
        <v/>
      </c>
    </row>
    <row r="187" spans="1:49">
      <c r="A187" s="2">
        <v>185</v>
      </c>
      <c r="B187" s="2" t="str">
        <f t="shared" si="86"/>
        <v/>
      </c>
      <c r="C187" s="2"/>
      <c r="D187" s="2"/>
      <c r="E187" s="2" t="str">
        <f t="shared" si="83"/>
        <v/>
      </c>
      <c r="F187" s="2"/>
      <c r="G187" s="2"/>
      <c r="H187" s="2"/>
      <c r="I187" s="2"/>
      <c r="J187" s="2"/>
      <c r="K187" s="9" t="str">
        <f t="shared" si="101"/>
        <v/>
      </c>
      <c r="L187" s="13"/>
      <c r="M187" s="7"/>
      <c r="N187" s="37"/>
      <c r="O187" s="13"/>
      <c r="P187" s="7"/>
      <c r="Q187" s="37"/>
      <c r="R187" s="13"/>
      <c r="S187" s="7"/>
      <c r="T187" s="14"/>
      <c r="U187" s="13"/>
      <c r="V187" s="7"/>
      <c r="W187" s="14"/>
      <c r="Y187" t="str">
        <f t="shared" si="84"/>
        <v/>
      </c>
      <c r="AA187" t="str">
        <f t="shared" si="87"/>
        <v/>
      </c>
      <c r="AB187" t="str">
        <f t="shared" si="88"/>
        <v/>
      </c>
      <c r="AC187" t="str">
        <f t="shared" si="89"/>
        <v/>
      </c>
      <c r="AE187" t="str">
        <f t="shared" si="85"/>
        <v/>
      </c>
      <c r="AG187" t="str">
        <f t="shared" si="90"/>
        <v/>
      </c>
      <c r="AI187" t="str">
        <f t="shared" si="91"/>
        <v/>
      </c>
      <c r="AJ187" t="str">
        <f t="shared" si="92"/>
        <v/>
      </c>
      <c r="AP187" t="str">
        <f t="shared" si="93"/>
        <v/>
      </c>
      <c r="AQ187" t="str">
        <f t="shared" si="94"/>
        <v/>
      </c>
      <c r="AR187" t="str">
        <f t="shared" si="95"/>
        <v/>
      </c>
      <c r="AS187" t="str">
        <f t="shared" si="96"/>
        <v/>
      </c>
      <c r="AT187" t="str">
        <f t="shared" si="97"/>
        <v/>
      </c>
      <c r="AU187" t="str">
        <f t="shared" si="98"/>
        <v/>
      </c>
      <c r="AV187" t="str">
        <f t="shared" si="99"/>
        <v/>
      </c>
      <c r="AW187" t="str">
        <f t="shared" si="100"/>
        <v/>
      </c>
    </row>
    <row r="188" spans="1:49">
      <c r="A188" s="2">
        <v>186</v>
      </c>
      <c r="B188" s="2" t="str">
        <f t="shared" si="86"/>
        <v/>
      </c>
      <c r="C188" s="2"/>
      <c r="D188" s="2"/>
      <c r="E188" s="2" t="str">
        <f t="shared" si="83"/>
        <v/>
      </c>
      <c r="F188" s="2"/>
      <c r="G188" s="2"/>
      <c r="H188" s="2"/>
      <c r="I188" s="2"/>
      <c r="J188" s="2"/>
      <c r="K188" s="9" t="str">
        <f t="shared" si="101"/>
        <v/>
      </c>
      <c r="L188" s="13"/>
      <c r="M188" s="7"/>
      <c r="N188" s="37"/>
      <c r="O188" s="13"/>
      <c r="P188" s="7"/>
      <c r="Q188" s="37"/>
      <c r="R188" s="13"/>
      <c r="S188" s="7"/>
      <c r="T188" s="14"/>
      <c r="U188" s="13"/>
      <c r="V188" s="7"/>
      <c r="W188" s="14"/>
      <c r="Y188" t="str">
        <f t="shared" si="84"/>
        <v/>
      </c>
      <c r="AA188" t="str">
        <f t="shared" si="87"/>
        <v/>
      </c>
      <c r="AB188" t="str">
        <f t="shared" si="88"/>
        <v/>
      </c>
      <c r="AC188" t="str">
        <f t="shared" si="89"/>
        <v/>
      </c>
      <c r="AE188" t="str">
        <f t="shared" si="85"/>
        <v/>
      </c>
      <c r="AG188" t="str">
        <f t="shared" si="90"/>
        <v/>
      </c>
      <c r="AI188" t="str">
        <f t="shared" si="91"/>
        <v/>
      </c>
      <c r="AJ188" t="str">
        <f t="shared" si="92"/>
        <v/>
      </c>
      <c r="AP188" t="str">
        <f t="shared" si="93"/>
        <v/>
      </c>
      <c r="AQ188" t="str">
        <f t="shared" si="94"/>
        <v/>
      </c>
      <c r="AR188" t="str">
        <f t="shared" si="95"/>
        <v/>
      </c>
      <c r="AS188" t="str">
        <f t="shared" si="96"/>
        <v/>
      </c>
      <c r="AT188" t="str">
        <f t="shared" si="97"/>
        <v/>
      </c>
      <c r="AU188" t="str">
        <f t="shared" si="98"/>
        <v/>
      </c>
      <c r="AV188" t="str">
        <f t="shared" si="99"/>
        <v/>
      </c>
      <c r="AW188" t="str">
        <f t="shared" si="100"/>
        <v/>
      </c>
    </row>
    <row r="189" spans="1:49">
      <c r="A189" s="2">
        <v>187</v>
      </c>
      <c r="B189" s="2" t="str">
        <f t="shared" si="86"/>
        <v/>
      </c>
      <c r="C189" s="2"/>
      <c r="D189" s="2"/>
      <c r="E189" s="2" t="str">
        <f t="shared" si="83"/>
        <v/>
      </c>
      <c r="F189" s="2"/>
      <c r="G189" s="2"/>
      <c r="H189" s="2"/>
      <c r="I189" s="2"/>
      <c r="J189" s="2"/>
      <c r="K189" s="9" t="str">
        <f t="shared" si="101"/>
        <v/>
      </c>
      <c r="L189" s="13"/>
      <c r="M189" s="7"/>
      <c r="N189" s="37"/>
      <c r="O189" s="13"/>
      <c r="P189" s="7"/>
      <c r="Q189" s="37"/>
      <c r="R189" s="13"/>
      <c r="S189" s="7"/>
      <c r="T189" s="14"/>
      <c r="U189" s="13"/>
      <c r="V189" s="7"/>
      <c r="W189" s="14"/>
      <c r="Y189" t="str">
        <f t="shared" si="84"/>
        <v/>
      </c>
      <c r="AA189" t="str">
        <f t="shared" si="87"/>
        <v/>
      </c>
      <c r="AB189" t="str">
        <f t="shared" si="88"/>
        <v/>
      </c>
      <c r="AC189" t="str">
        <f t="shared" si="89"/>
        <v/>
      </c>
      <c r="AE189" t="str">
        <f t="shared" si="85"/>
        <v/>
      </c>
      <c r="AG189" t="str">
        <f t="shared" si="90"/>
        <v/>
      </c>
      <c r="AI189" t="str">
        <f t="shared" si="91"/>
        <v/>
      </c>
      <c r="AJ189" t="str">
        <f t="shared" si="92"/>
        <v/>
      </c>
      <c r="AP189" t="str">
        <f t="shared" si="93"/>
        <v/>
      </c>
      <c r="AQ189" t="str">
        <f t="shared" si="94"/>
        <v/>
      </c>
      <c r="AR189" t="str">
        <f t="shared" si="95"/>
        <v/>
      </c>
      <c r="AS189" t="str">
        <f t="shared" si="96"/>
        <v/>
      </c>
      <c r="AT189" t="str">
        <f t="shared" si="97"/>
        <v/>
      </c>
      <c r="AU189" t="str">
        <f t="shared" si="98"/>
        <v/>
      </c>
      <c r="AV189" t="str">
        <f t="shared" si="99"/>
        <v/>
      </c>
      <c r="AW189" t="str">
        <f t="shared" si="100"/>
        <v/>
      </c>
    </row>
    <row r="190" spans="1:49">
      <c r="A190" s="2">
        <v>188</v>
      </c>
      <c r="B190" s="2" t="str">
        <f t="shared" si="86"/>
        <v/>
      </c>
      <c r="C190" s="2"/>
      <c r="D190" s="2"/>
      <c r="E190" s="2" t="str">
        <f t="shared" si="83"/>
        <v/>
      </c>
      <c r="F190" s="2"/>
      <c r="G190" s="2"/>
      <c r="H190" s="2"/>
      <c r="I190" s="2"/>
      <c r="J190" s="2"/>
      <c r="K190" s="9" t="str">
        <f t="shared" si="101"/>
        <v/>
      </c>
      <c r="L190" s="13"/>
      <c r="M190" s="7"/>
      <c r="N190" s="37"/>
      <c r="O190" s="13"/>
      <c r="P190" s="7"/>
      <c r="Q190" s="37"/>
      <c r="R190" s="13"/>
      <c r="S190" s="7"/>
      <c r="T190" s="14"/>
      <c r="U190" s="13"/>
      <c r="V190" s="7"/>
      <c r="W190" s="14"/>
      <c r="Y190" t="str">
        <f t="shared" si="84"/>
        <v/>
      </c>
      <c r="AA190" t="str">
        <f t="shared" si="87"/>
        <v/>
      </c>
      <c r="AB190" t="str">
        <f t="shared" si="88"/>
        <v/>
      </c>
      <c r="AC190" t="str">
        <f t="shared" si="89"/>
        <v/>
      </c>
      <c r="AE190" t="str">
        <f t="shared" si="85"/>
        <v/>
      </c>
      <c r="AG190" t="str">
        <f t="shared" si="90"/>
        <v/>
      </c>
      <c r="AI190" t="str">
        <f t="shared" si="91"/>
        <v/>
      </c>
      <c r="AJ190" t="str">
        <f t="shared" si="92"/>
        <v/>
      </c>
      <c r="AP190" t="str">
        <f t="shared" si="93"/>
        <v/>
      </c>
      <c r="AQ190" t="str">
        <f t="shared" si="94"/>
        <v/>
      </c>
      <c r="AR190" t="str">
        <f t="shared" si="95"/>
        <v/>
      </c>
      <c r="AS190" t="str">
        <f t="shared" si="96"/>
        <v/>
      </c>
      <c r="AT190" t="str">
        <f t="shared" si="97"/>
        <v/>
      </c>
      <c r="AU190" t="str">
        <f t="shared" si="98"/>
        <v/>
      </c>
      <c r="AV190" t="str">
        <f t="shared" si="99"/>
        <v/>
      </c>
      <c r="AW190" t="str">
        <f t="shared" si="100"/>
        <v/>
      </c>
    </row>
    <row r="191" spans="1:49">
      <c r="A191" s="2">
        <v>189</v>
      </c>
      <c r="B191" s="2" t="str">
        <f t="shared" si="86"/>
        <v/>
      </c>
      <c r="C191" s="2"/>
      <c r="D191" s="2"/>
      <c r="E191" s="2" t="str">
        <f t="shared" si="83"/>
        <v/>
      </c>
      <c r="F191" s="2"/>
      <c r="G191" s="2"/>
      <c r="H191" s="2"/>
      <c r="I191" s="2"/>
      <c r="J191" s="2"/>
      <c r="K191" s="9" t="str">
        <f t="shared" si="101"/>
        <v/>
      </c>
      <c r="L191" s="13"/>
      <c r="M191" s="7"/>
      <c r="N191" s="37"/>
      <c r="O191" s="13"/>
      <c r="P191" s="7"/>
      <c r="Q191" s="37"/>
      <c r="R191" s="13"/>
      <c r="S191" s="7"/>
      <c r="T191" s="14"/>
      <c r="U191" s="13"/>
      <c r="V191" s="7"/>
      <c r="W191" s="14"/>
      <c r="Y191" t="str">
        <f t="shared" si="84"/>
        <v/>
      </c>
      <c r="AA191" t="str">
        <f t="shared" si="87"/>
        <v/>
      </c>
      <c r="AB191" t="str">
        <f t="shared" si="88"/>
        <v/>
      </c>
      <c r="AC191" t="str">
        <f t="shared" si="89"/>
        <v/>
      </c>
      <c r="AE191" t="str">
        <f t="shared" si="85"/>
        <v/>
      </c>
      <c r="AG191" t="str">
        <f t="shared" si="90"/>
        <v/>
      </c>
      <c r="AI191" t="str">
        <f t="shared" si="91"/>
        <v/>
      </c>
      <c r="AJ191" t="str">
        <f t="shared" si="92"/>
        <v/>
      </c>
      <c r="AP191" t="str">
        <f t="shared" si="93"/>
        <v/>
      </c>
      <c r="AQ191" t="str">
        <f t="shared" si="94"/>
        <v/>
      </c>
      <c r="AR191" t="str">
        <f t="shared" si="95"/>
        <v/>
      </c>
      <c r="AS191" t="str">
        <f t="shared" si="96"/>
        <v/>
      </c>
      <c r="AT191" t="str">
        <f t="shared" si="97"/>
        <v/>
      </c>
      <c r="AU191" t="str">
        <f t="shared" si="98"/>
        <v/>
      </c>
      <c r="AV191" t="str">
        <f t="shared" si="99"/>
        <v/>
      </c>
      <c r="AW191" t="str">
        <f t="shared" si="100"/>
        <v/>
      </c>
    </row>
    <row r="192" spans="1:49">
      <c r="A192" s="2">
        <v>190</v>
      </c>
      <c r="B192" s="2" t="str">
        <f t="shared" si="86"/>
        <v/>
      </c>
      <c r="C192" s="2"/>
      <c r="D192" s="2"/>
      <c r="E192" s="2" t="str">
        <f t="shared" si="83"/>
        <v/>
      </c>
      <c r="F192" s="2"/>
      <c r="G192" s="2"/>
      <c r="H192" s="2"/>
      <c r="I192" s="2"/>
      <c r="J192" s="2"/>
      <c r="K192" s="9" t="str">
        <f t="shared" si="101"/>
        <v/>
      </c>
      <c r="L192" s="13"/>
      <c r="M192" s="7"/>
      <c r="N192" s="37"/>
      <c r="O192" s="13"/>
      <c r="P192" s="7"/>
      <c r="Q192" s="37"/>
      <c r="R192" s="13"/>
      <c r="S192" s="7"/>
      <c r="T192" s="14"/>
      <c r="U192" s="13"/>
      <c r="V192" s="7"/>
      <c r="W192" s="14"/>
      <c r="Y192" t="str">
        <f t="shared" si="84"/>
        <v/>
      </c>
      <c r="AA192" t="str">
        <f t="shared" si="87"/>
        <v/>
      </c>
      <c r="AB192" t="str">
        <f t="shared" si="88"/>
        <v/>
      </c>
      <c r="AC192" t="str">
        <f t="shared" si="89"/>
        <v/>
      </c>
      <c r="AE192" t="str">
        <f t="shared" si="85"/>
        <v/>
      </c>
      <c r="AG192" t="str">
        <f t="shared" si="90"/>
        <v/>
      </c>
      <c r="AI192" t="str">
        <f t="shared" si="91"/>
        <v/>
      </c>
      <c r="AJ192" t="str">
        <f t="shared" si="92"/>
        <v/>
      </c>
      <c r="AP192" t="str">
        <f t="shared" si="93"/>
        <v/>
      </c>
      <c r="AQ192" t="str">
        <f t="shared" si="94"/>
        <v/>
      </c>
      <c r="AR192" t="str">
        <f t="shared" si="95"/>
        <v/>
      </c>
      <c r="AS192" t="str">
        <f t="shared" si="96"/>
        <v/>
      </c>
      <c r="AT192" t="str">
        <f t="shared" si="97"/>
        <v/>
      </c>
      <c r="AU192" t="str">
        <f t="shared" si="98"/>
        <v/>
      </c>
      <c r="AV192" t="str">
        <f t="shared" si="99"/>
        <v/>
      </c>
      <c r="AW192" t="str">
        <f t="shared" si="100"/>
        <v/>
      </c>
    </row>
    <row r="193" spans="1:49">
      <c r="A193" s="2">
        <v>191</v>
      </c>
      <c r="B193" s="2" t="str">
        <f t="shared" si="86"/>
        <v/>
      </c>
      <c r="C193" s="2"/>
      <c r="D193" s="2"/>
      <c r="E193" s="2" t="str">
        <f t="shared" si="83"/>
        <v/>
      </c>
      <c r="F193" s="2"/>
      <c r="G193" s="2"/>
      <c r="H193" s="2"/>
      <c r="I193" s="2"/>
      <c r="J193" s="2"/>
      <c r="K193" s="9" t="str">
        <f t="shared" si="101"/>
        <v/>
      </c>
      <c r="L193" s="13"/>
      <c r="M193" s="7"/>
      <c r="N193" s="37"/>
      <c r="O193" s="13"/>
      <c r="P193" s="7"/>
      <c r="Q193" s="37"/>
      <c r="R193" s="13"/>
      <c r="S193" s="7"/>
      <c r="T193" s="14"/>
      <c r="U193" s="13"/>
      <c r="V193" s="7"/>
      <c r="W193" s="14"/>
      <c r="Y193" t="str">
        <f t="shared" si="84"/>
        <v/>
      </c>
      <c r="AA193" t="str">
        <f t="shared" si="87"/>
        <v/>
      </c>
      <c r="AB193" t="str">
        <f t="shared" si="88"/>
        <v/>
      </c>
      <c r="AC193" t="str">
        <f t="shared" si="89"/>
        <v/>
      </c>
      <c r="AE193" t="str">
        <f t="shared" si="85"/>
        <v/>
      </c>
      <c r="AG193" t="str">
        <f t="shared" si="90"/>
        <v/>
      </c>
      <c r="AI193" t="str">
        <f t="shared" si="91"/>
        <v/>
      </c>
      <c r="AJ193" t="str">
        <f t="shared" si="92"/>
        <v/>
      </c>
      <c r="AP193" t="str">
        <f t="shared" si="93"/>
        <v/>
      </c>
      <c r="AQ193" t="str">
        <f t="shared" si="94"/>
        <v/>
      </c>
      <c r="AR193" t="str">
        <f t="shared" si="95"/>
        <v/>
      </c>
      <c r="AS193" t="str">
        <f t="shared" si="96"/>
        <v/>
      </c>
      <c r="AT193" t="str">
        <f t="shared" si="97"/>
        <v/>
      </c>
      <c r="AU193" t="str">
        <f t="shared" si="98"/>
        <v/>
      </c>
      <c r="AV193" t="str">
        <f t="shared" si="99"/>
        <v/>
      </c>
      <c r="AW193" t="str">
        <f t="shared" si="100"/>
        <v/>
      </c>
    </row>
    <row r="194" spans="1:49">
      <c r="A194" s="2">
        <v>192</v>
      </c>
      <c r="B194" s="2" t="str">
        <f t="shared" si="86"/>
        <v/>
      </c>
      <c r="C194" s="2"/>
      <c r="D194" s="2"/>
      <c r="E194" s="2" t="str">
        <f t="shared" si="83"/>
        <v/>
      </c>
      <c r="F194" s="2"/>
      <c r="G194" s="2"/>
      <c r="H194" s="2"/>
      <c r="I194" s="2"/>
      <c r="J194" s="2"/>
      <c r="K194" s="9" t="str">
        <f t="shared" si="101"/>
        <v/>
      </c>
      <c r="L194" s="13"/>
      <c r="M194" s="7"/>
      <c r="N194" s="37"/>
      <c r="O194" s="13"/>
      <c r="P194" s="7"/>
      <c r="Q194" s="37"/>
      <c r="R194" s="13"/>
      <c r="S194" s="7"/>
      <c r="T194" s="14"/>
      <c r="U194" s="13"/>
      <c r="V194" s="7"/>
      <c r="W194" s="14"/>
      <c r="Y194" t="str">
        <f t="shared" si="84"/>
        <v/>
      </c>
      <c r="AA194" t="str">
        <f t="shared" si="87"/>
        <v/>
      </c>
      <c r="AB194" t="str">
        <f t="shared" si="88"/>
        <v/>
      </c>
      <c r="AC194" t="str">
        <f t="shared" si="89"/>
        <v/>
      </c>
      <c r="AE194" t="str">
        <f t="shared" si="85"/>
        <v/>
      </c>
      <c r="AG194" t="str">
        <f t="shared" si="90"/>
        <v/>
      </c>
      <c r="AI194" t="str">
        <f t="shared" si="91"/>
        <v/>
      </c>
      <c r="AJ194" t="str">
        <f t="shared" si="92"/>
        <v/>
      </c>
      <c r="AP194" t="str">
        <f t="shared" si="93"/>
        <v/>
      </c>
      <c r="AQ194" t="str">
        <f t="shared" si="94"/>
        <v/>
      </c>
      <c r="AR194" t="str">
        <f t="shared" si="95"/>
        <v/>
      </c>
      <c r="AS194" t="str">
        <f t="shared" si="96"/>
        <v/>
      </c>
      <c r="AT194" t="str">
        <f t="shared" si="97"/>
        <v/>
      </c>
      <c r="AU194" t="str">
        <f t="shared" si="98"/>
        <v/>
      </c>
      <c r="AV194" t="str">
        <f t="shared" si="99"/>
        <v/>
      </c>
      <c r="AW194" t="str">
        <f t="shared" si="100"/>
        <v/>
      </c>
    </row>
    <row r="195" spans="1:49">
      <c r="A195" s="2">
        <v>193</v>
      </c>
      <c r="B195" s="2" t="str">
        <f t="shared" si="86"/>
        <v/>
      </c>
      <c r="C195" s="2"/>
      <c r="D195" s="2"/>
      <c r="E195" s="2" t="str">
        <f t="shared" si="83"/>
        <v/>
      </c>
      <c r="F195" s="2"/>
      <c r="G195" s="2"/>
      <c r="H195" s="2"/>
      <c r="I195" s="2"/>
      <c r="J195" s="2"/>
      <c r="K195" s="9" t="str">
        <f t="shared" ref="K195:K258" si="102">PHONETIC(J195)</f>
        <v/>
      </c>
      <c r="L195" s="13"/>
      <c r="M195" s="7"/>
      <c r="N195" s="37"/>
      <c r="O195" s="13"/>
      <c r="P195" s="7"/>
      <c r="Q195" s="37"/>
      <c r="R195" s="13"/>
      <c r="S195" s="7"/>
      <c r="T195" s="14"/>
      <c r="U195" s="13"/>
      <c r="V195" s="7"/>
      <c r="W195" s="14"/>
      <c r="Y195" t="str">
        <f t="shared" si="84"/>
        <v/>
      </c>
      <c r="AA195" t="str">
        <f t="shared" si="87"/>
        <v/>
      </c>
      <c r="AB195" t="str">
        <f t="shared" ref="AB195:AB258" si="103">IF(D195="","",D195)</f>
        <v/>
      </c>
      <c r="AC195" t="str">
        <f t="shared" ref="AC195:AC258" si="104">IF(E195="","",E195)</f>
        <v/>
      </c>
      <c r="AE195" t="str">
        <f t="shared" si="85"/>
        <v/>
      </c>
      <c r="AG195" t="str">
        <f t="shared" ref="AG195:AG258" si="105">IF(ISERR(SEARCH(":",I195,1)),"",LEFT(I195,SEARCH(":",I195,1)-1))</f>
        <v/>
      </c>
      <c r="AI195" t="str">
        <f t="shared" ref="AI195:AI258" si="106">IF(J195="","",J195)</f>
        <v/>
      </c>
      <c r="AJ195" t="str">
        <f t="shared" ref="AJ195:AJ258" si="107">IF(K195="","",K195)</f>
        <v/>
      </c>
      <c r="AP195" t="str">
        <f t="shared" ref="AP195:AP258" si="108">IF(ISERR(SEARCH(":",L195,1)),"",LEFT(L195,SEARCH(":",L195,1)-1)*10000+M195)</f>
        <v/>
      </c>
      <c r="AQ195" t="str">
        <f t="shared" ref="AQ195:AQ258" si="109">IF(N195="","",N195)</f>
        <v/>
      </c>
      <c r="AR195" t="str">
        <f t="shared" ref="AR195:AR258" si="110">IF(ISERR(SEARCH(":",O195,1)),"",LEFT(O195,SEARCH(":",O195,1)-1)*10000+P195)</f>
        <v/>
      </c>
      <c r="AS195" t="str">
        <f t="shared" ref="AS195:AS258" si="111">IF(Q195="","",Q195)</f>
        <v/>
      </c>
      <c r="AT195" t="str">
        <f t="shared" ref="AT195:AT258" si="112">IF(ISERR(SEARCH(":",R195,1)),"",LEFT(R195,SEARCH(":",R195,1)-1)*10000+S195)</f>
        <v/>
      </c>
      <c r="AU195" t="str">
        <f t="shared" ref="AU195:AU258" si="113">IF(T195="","",T195)</f>
        <v/>
      </c>
      <c r="AV195" t="str">
        <f t="shared" ref="AV195:AV258" si="114">IF(ISERR(SEARCH(":",U195,1)),"",LEFT(U195,SEARCH(":",U195,1)-1)*10000+V195)</f>
        <v/>
      </c>
      <c r="AW195" t="str">
        <f t="shared" ref="AW195:AW258" si="115">IF(W195="","",W195)</f>
        <v/>
      </c>
    </row>
    <row r="196" spans="1:49">
      <c r="A196" s="2">
        <v>194</v>
      </c>
      <c r="B196" s="2" t="str">
        <f t="shared" si="86"/>
        <v/>
      </c>
      <c r="C196" s="2"/>
      <c r="D196" s="2"/>
      <c r="E196" s="2" t="str">
        <f t="shared" ref="E196:E259" si="116">PHONETIC(D196)</f>
        <v/>
      </c>
      <c r="F196" s="2"/>
      <c r="G196" s="2"/>
      <c r="H196" s="2"/>
      <c r="I196" s="2"/>
      <c r="J196" s="2"/>
      <c r="K196" s="9" t="str">
        <f t="shared" si="102"/>
        <v/>
      </c>
      <c r="L196" s="13"/>
      <c r="M196" s="7"/>
      <c r="N196" s="37"/>
      <c r="O196" s="13"/>
      <c r="P196" s="7"/>
      <c r="Q196" s="37"/>
      <c r="R196" s="13"/>
      <c r="S196" s="7"/>
      <c r="T196" s="14"/>
      <c r="U196" s="13"/>
      <c r="V196" s="7"/>
      <c r="W196" s="14"/>
      <c r="Y196" t="str">
        <f t="shared" ref="Y196:Y259" si="117">IF(B196="","",B196)</f>
        <v/>
      </c>
      <c r="AA196" t="str">
        <f t="shared" ref="AA196:AA259" si="118">IF(C196="","",IF(C196="女","2","1"))</f>
        <v/>
      </c>
      <c r="AB196" t="str">
        <f t="shared" si="103"/>
        <v/>
      </c>
      <c r="AC196" t="str">
        <f t="shared" si="104"/>
        <v/>
      </c>
      <c r="AE196" t="str">
        <f t="shared" ref="AE196:AE259" si="119">IF(ISERR(SEARCH(":",G196,1)),"",LEFT(G196,SEARCH(":",G196,1)-1))</f>
        <v/>
      </c>
      <c r="AG196" t="str">
        <f t="shared" si="105"/>
        <v/>
      </c>
      <c r="AI196" t="str">
        <f t="shared" si="106"/>
        <v/>
      </c>
      <c r="AJ196" t="str">
        <f t="shared" si="107"/>
        <v/>
      </c>
      <c r="AP196" t="str">
        <f t="shared" si="108"/>
        <v/>
      </c>
      <c r="AQ196" t="str">
        <f t="shared" si="109"/>
        <v/>
      </c>
      <c r="AR196" t="str">
        <f t="shared" si="110"/>
        <v/>
      </c>
      <c r="AS196" t="str">
        <f t="shared" si="111"/>
        <v/>
      </c>
      <c r="AT196" t="str">
        <f t="shared" si="112"/>
        <v/>
      </c>
      <c r="AU196" t="str">
        <f t="shared" si="113"/>
        <v/>
      </c>
      <c r="AV196" t="str">
        <f t="shared" si="114"/>
        <v/>
      </c>
      <c r="AW196" t="str">
        <f t="shared" si="115"/>
        <v/>
      </c>
    </row>
    <row r="197" spans="1:49">
      <c r="A197" s="2">
        <v>195</v>
      </c>
      <c r="B197" s="2" t="str">
        <f t="shared" ref="B197:B260" si="120">IF(C197="","",B196+1)</f>
        <v/>
      </c>
      <c r="C197" s="2"/>
      <c r="D197" s="2"/>
      <c r="E197" s="2" t="str">
        <f t="shared" si="116"/>
        <v/>
      </c>
      <c r="F197" s="2"/>
      <c r="G197" s="2"/>
      <c r="H197" s="2"/>
      <c r="I197" s="2"/>
      <c r="J197" s="2"/>
      <c r="K197" s="9" t="str">
        <f t="shared" si="102"/>
        <v/>
      </c>
      <c r="L197" s="13"/>
      <c r="M197" s="7"/>
      <c r="N197" s="37"/>
      <c r="O197" s="13"/>
      <c r="P197" s="7"/>
      <c r="Q197" s="37"/>
      <c r="R197" s="13"/>
      <c r="S197" s="7"/>
      <c r="T197" s="14"/>
      <c r="U197" s="13"/>
      <c r="V197" s="7"/>
      <c r="W197" s="14"/>
      <c r="Y197" t="str">
        <f t="shared" si="117"/>
        <v/>
      </c>
      <c r="AA197" t="str">
        <f t="shared" si="118"/>
        <v/>
      </c>
      <c r="AB197" t="str">
        <f t="shared" si="103"/>
        <v/>
      </c>
      <c r="AC197" t="str">
        <f t="shared" si="104"/>
        <v/>
      </c>
      <c r="AE197" t="str">
        <f t="shared" si="119"/>
        <v/>
      </c>
      <c r="AG197" t="str">
        <f t="shared" si="105"/>
        <v/>
      </c>
      <c r="AI197" t="str">
        <f t="shared" si="106"/>
        <v/>
      </c>
      <c r="AJ197" t="str">
        <f t="shared" si="107"/>
        <v/>
      </c>
      <c r="AP197" t="str">
        <f t="shared" si="108"/>
        <v/>
      </c>
      <c r="AQ197" t="str">
        <f t="shared" si="109"/>
        <v/>
      </c>
      <c r="AR197" t="str">
        <f t="shared" si="110"/>
        <v/>
      </c>
      <c r="AS197" t="str">
        <f t="shared" si="111"/>
        <v/>
      </c>
      <c r="AT197" t="str">
        <f t="shared" si="112"/>
        <v/>
      </c>
      <c r="AU197" t="str">
        <f t="shared" si="113"/>
        <v/>
      </c>
      <c r="AV197" t="str">
        <f t="shared" si="114"/>
        <v/>
      </c>
      <c r="AW197" t="str">
        <f t="shared" si="115"/>
        <v/>
      </c>
    </row>
    <row r="198" spans="1:49">
      <c r="A198" s="2">
        <v>196</v>
      </c>
      <c r="B198" s="2" t="str">
        <f t="shared" si="120"/>
        <v/>
      </c>
      <c r="C198" s="2"/>
      <c r="D198" s="2"/>
      <c r="E198" s="2" t="str">
        <f t="shared" si="116"/>
        <v/>
      </c>
      <c r="F198" s="2"/>
      <c r="G198" s="2"/>
      <c r="H198" s="2"/>
      <c r="I198" s="2"/>
      <c r="J198" s="2"/>
      <c r="K198" s="9" t="str">
        <f t="shared" si="102"/>
        <v/>
      </c>
      <c r="L198" s="13"/>
      <c r="M198" s="7"/>
      <c r="N198" s="37"/>
      <c r="O198" s="13"/>
      <c r="P198" s="7"/>
      <c r="Q198" s="37"/>
      <c r="R198" s="13"/>
      <c r="S198" s="7"/>
      <c r="T198" s="14"/>
      <c r="U198" s="13"/>
      <c r="V198" s="7"/>
      <c r="W198" s="14"/>
      <c r="Y198" t="str">
        <f t="shared" si="117"/>
        <v/>
      </c>
      <c r="AA198" t="str">
        <f t="shared" si="118"/>
        <v/>
      </c>
      <c r="AB198" t="str">
        <f t="shared" si="103"/>
        <v/>
      </c>
      <c r="AC198" t="str">
        <f t="shared" si="104"/>
        <v/>
      </c>
      <c r="AE198" t="str">
        <f t="shared" si="119"/>
        <v/>
      </c>
      <c r="AG198" t="str">
        <f t="shared" si="105"/>
        <v/>
      </c>
      <c r="AI198" t="str">
        <f t="shared" si="106"/>
        <v/>
      </c>
      <c r="AJ198" t="str">
        <f t="shared" si="107"/>
        <v/>
      </c>
      <c r="AP198" t="str">
        <f t="shared" si="108"/>
        <v/>
      </c>
      <c r="AQ198" t="str">
        <f t="shared" si="109"/>
        <v/>
      </c>
      <c r="AR198" t="str">
        <f t="shared" si="110"/>
        <v/>
      </c>
      <c r="AS198" t="str">
        <f t="shared" si="111"/>
        <v/>
      </c>
      <c r="AT198" t="str">
        <f t="shared" si="112"/>
        <v/>
      </c>
      <c r="AU198" t="str">
        <f t="shared" si="113"/>
        <v/>
      </c>
      <c r="AV198" t="str">
        <f t="shared" si="114"/>
        <v/>
      </c>
      <c r="AW198" t="str">
        <f t="shared" si="115"/>
        <v/>
      </c>
    </row>
    <row r="199" spans="1:49">
      <c r="A199" s="2">
        <v>197</v>
      </c>
      <c r="B199" s="2" t="str">
        <f t="shared" si="120"/>
        <v/>
      </c>
      <c r="C199" s="2"/>
      <c r="D199" s="2"/>
      <c r="E199" s="2" t="str">
        <f t="shared" si="116"/>
        <v/>
      </c>
      <c r="F199" s="2"/>
      <c r="G199" s="2"/>
      <c r="H199" s="2"/>
      <c r="I199" s="2"/>
      <c r="J199" s="2"/>
      <c r="K199" s="9" t="str">
        <f t="shared" si="102"/>
        <v/>
      </c>
      <c r="L199" s="13"/>
      <c r="M199" s="7"/>
      <c r="N199" s="37"/>
      <c r="O199" s="13"/>
      <c r="P199" s="7"/>
      <c r="Q199" s="37"/>
      <c r="R199" s="13"/>
      <c r="S199" s="7"/>
      <c r="T199" s="14"/>
      <c r="U199" s="13"/>
      <c r="V199" s="7"/>
      <c r="W199" s="14"/>
      <c r="Y199" t="str">
        <f t="shared" si="117"/>
        <v/>
      </c>
      <c r="AA199" t="str">
        <f t="shared" si="118"/>
        <v/>
      </c>
      <c r="AB199" t="str">
        <f t="shared" si="103"/>
        <v/>
      </c>
      <c r="AC199" t="str">
        <f t="shared" si="104"/>
        <v/>
      </c>
      <c r="AE199" t="str">
        <f t="shared" si="119"/>
        <v/>
      </c>
      <c r="AG199" t="str">
        <f t="shared" si="105"/>
        <v/>
      </c>
      <c r="AI199" t="str">
        <f t="shared" si="106"/>
        <v/>
      </c>
      <c r="AJ199" t="str">
        <f t="shared" si="107"/>
        <v/>
      </c>
      <c r="AP199" t="str">
        <f t="shared" si="108"/>
        <v/>
      </c>
      <c r="AQ199" t="str">
        <f t="shared" si="109"/>
        <v/>
      </c>
      <c r="AR199" t="str">
        <f t="shared" si="110"/>
        <v/>
      </c>
      <c r="AS199" t="str">
        <f t="shared" si="111"/>
        <v/>
      </c>
      <c r="AT199" t="str">
        <f t="shared" si="112"/>
        <v/>
      </c>
      <c r="AU199" t="str">
        <f t="shared" si="113"/>
        <v/>
      </c>
      <c r="AV199" t="str">
        <f t="shared" si="114"/>
        <v/>
      </c>
      <c r="AW199" t="str">
        <f t="shared" si="115"/>
        <v/>
      </c>
    </row>
    <row r="200" spans="1:49">
      <c r="A200" s="2">
        <v>198</v>
      </c>
      <c r="B200" s="2" t="str">
        <f t="shared" si="120"/>
        <v/>
      </c>
      <c r="C200" s="2"/>
      <c r="D200" s="2"/>
      <c r="E200" s="2" t="str">
        <f t="shared" si="116"/>
        <v/>
      </c>
      <c r="F200" s="2"/>
      <c r="G200" s="2"/>
      <c r="H200" s="2"/>
      <c r="I200" s="2"/>
      <c r="J200" s="2"/>
      <c r="K200" s="9" t="str">
        <f t="shared" si="102"/>
        <v/>
      </c>
      <c r="L200" s="13"/>
      <c r="M200" s="7"/>
      <c r="N200" s="37"/>
      <c r="O200" s="13"/>
      <c r="P200" s="7"/>
      <c r="Q200" s="37"/>
      <c r="R200" s="13"/>
      <c r="S200" s="7"/>
      <c r="T200" s="14"/>
      <c r="U200" s="13"/>
      <c r="V200" s="7"/>
      <c r="W200" s="14"/>
      <c r="Y200" t="str">
        <f t="shared" si="117"/>
        <v/>
      </c>
      <c r="AA200" t="str">
        <f t="shared" si="118"/>
        <v/>
      </c>
      <c r="AB200" t="str">
        <f t="shared" si="103"/>
        <v/>
      </c>
      <c r="AC200" t="str">
        <f t="shared" si="104"/>
        <v/>
      </c>
      <c r="AE200" t="str">
        <f t="shared" si="119"/>
        <v/>
      </c>
      <c r="AG200" t="str">
        <f t="shared" si="105"/>
        <v/>
      </c>
      <c r="AI200" t="str">
        <f t="shared" si="106"/>
        <v/>
      </c>
      <c r="AJ200" t="str">
        <f t="shared" si="107"/>
        <v/>
      </c>
      <c r="AP200" t="str">
        <f t="shared" si="108"/>
        <v/>
      </c>
      <c r="AQ200" t="str">
        <f t="shared" si="109"/>
        <v/>
      </c>
      <c r="AR200" t="str">
        <f t="shared" si="110"/>
        <v/>
      </c>
      <c r="AS200" t="str">
        <f t="shared" si="111"/>
        <v/>
      </c>
      <c r="AT200" t="str">
        <f t="shared" si="112"/>
        <v/>
      </c>
      <c r="AU200" t="str">
        <f t="shared" si="113"/>
        <v/>
      </c>
      <c r="AV200" t="str">
        <f t="shared" si="114"/>
        <v/>
      </c>
      <c r="AW200" t="str">
        <f t="shared" si="115"/>
        <v/>
      </c>
    </row>
    <row r="201" spans="1:49">
      <c r="A201" s="2">
        <v>199</v>
      </c>
      <c r="B201" s="2" t="str">
        <f t="shared" si="120"/>
        <v/>
      </c>
      <c r="C201" s="2"/>
      <c r="D201" s="2"/>
      <c r="E201" s="2" t="str">
        <f t="shared" si="116"/>
        <v/>
      </c>
      <c r="F201" s="2"/>
      <c r="G201" s="2"/>
      <c r="H201" s="2"/>
      <c r="I201" s="2"/>
      <c r="J201" s="2"/>
      <c r="K201" s="9" t="str">
        <f t="shared" si="102"/>
        <v/>
      </c>
      <c r="L201" s="13"/>
      <c r="M201" s="7"/>
      <c r="N201" s="37"/>
      <c r="O201" s="13"/>
      <c r="P201" s="7"/>
      <c r="Q201" s="37"/>
      <c r="R201" s="13"/>
      <c r="S201" s="7"/>
      <c r="T201" s="14"/>
      <c r="U201" s="13"/>
      <c r="V201" s="7"/>
      <c r="W201" s="14"/>
      <c r="Y201" t="str">
        <f t="shared" si="117"/>
        <v/>
      </c>
      <c r="AA201" t="str">
        <f t="shared" si="118"/>
        <v/>
      </c>
      <c r="AB201" t="str">
        <f t="shared" si="103"/>
        <v/>
      </c>
      <c r="AC201" t="str">
        <f t="shared" si="104"/>
        <v/>
      </c>
      <c r="AE201" t="str">
        <f t="shared" si="119"/>
        <v/>
      </c>
      <c r="AG201" t="str">
        <f t="shared" si="105"/>
        <v/>
      </c>
      <c r="AI201" t="str">
        <f t="shared" si="106"/>
        <v/>
      </c>
      <c r="AJ201" t="str">
        <f t="shared" si="107"/>
        <v/>
      </c>
      <c r="AP201" t="str">
        <f t="shared" si="108"/>
        <v/>
      </c>
      <c r="AQ201" t="str">
        <f t="shared" si="109"/>
        <v/>
      </c>
      <c r="AR201" t="str">
        <f t="shared" si="110"/>
        <v/>
      </c>
      <c r="AS201" t="str">
        <f t="shared" si="111"/>
        <v/>
      </c>
      <c r="AT201" t="str">
        <f t="shared" si="112"/>
        <v/>
      </c>
      <c r="AU201" t="str">
        <f t="shared" si="113"/>
        <v/>
      </c>
      <c r="AV201" t="str">
        <f t="shared" si="114"/>
        <v/>
      </c>
      <c r="AW201" t="str">
        <f t="shared" si="115"/>
        <v/>
      </c>
    </row>
    <row r="202" spans="1:49">
      <c r="A202" s="2">
        <v>200</v>
      </c>
      <c r="B202" s="2" t="str">
        <f t="shared" si="120"/>
        <v/>
      </c>
      <c r="C202" s="2"/>
      <c r="D202" s="2"/>
      <c r="E202" s="2" t="str">
        <f t="shared" si="116"/>
        <v/>
      </c>
      <c r="F202" s="2"/>
      <c r="G202" s="2"/>
      <c r="H202" s="2"/>
      <c r="I202" s="2"/>
      <c r="J202" s="2"/>
      <c r="K202" s="9" t="str">
        <f t="shared" si="102"/>
        <v/>
      </c>
      <c r="L202" s="13"/>
      <c r="M202" s="7"/>
      <c r="N202" s="37"/>
      <c r="O202" s="13"/>
      <c r="P202" s="7"/>
      <c r="Q202" s="37"/>
      <c r="R202" s="13"/>
      <c r="S202" s="7"/>
      <c r="T202" s="14"/>
      <c r="U202" s="13"/>
      <c r="V202" s="7"/>
      <c r="W202" s="14"/>
      <c r="Y202" t="str">
        <f t="shared" si="117"/>
        <v/>
      </c>
      <c r="AA202" t="str">
        <f t="shared" si="118"/>
        <v/>
      </c>
      <c r="AB202" t="str">
        <f t="shared" si="103"/>
        <v/>
      </c>
      <c r="AC202" t="str">
        <f t="shared" si="104"/>
        <v/>
      </c>
      <c r="AE202" t="str">
        <f t="shared" si="119"/>
        <v/>
      </c>
      <c r="AG202" t="str">
        <f t="shared" si="105"/>
        <v/>
      </c>
      <c r="AI202" t="str">
        <f t="shared" si="106"/>
        <v/>
      </c>
      <c r="AJ202" t="str">
        <f t="shared" si="107"/>
        <v/>
      </c>
      <c r="AP202" t="str">
        <f t="shared" si="108"/>
        <v/>
      </c>
      <c r="AQ202" t="str">
        <f t="shared" si="109"/>
        <v/>
      </c>
      <c r="AR202" t="str">
        <f t="shared" si="110"/>
        <v/>
      </c>
      <c r="AS202" t="str">
        <f t="shared" si="111"/>
        <v/>
      </c>
      <c r="AT202" t="str">
        <f t="shared" si="112"/>
        <v/>
      </c>
      <c r="AU202" t="str">
        <f t="shared" si="113"/>
        <v/>
      </c>
      <c r="AV202" t="str">
        <f t="shared" si="114"/>
        <v/>
      </c>
      <c r="AW202" t="str">
        <f t="shared" si="115"/>
        <v/>
      </c>
    </row>
    <row r="203" spans="1:49">
      <c r="A203" s="2">
        <v>201</v>
      </c>
      <c r="B203" s="2" t="str">
        <f t="shared" si="120"/>
        <v/>
      </c>
      <c r="C203" s="2"/>
      <c r="D203" s="2"/>
      <c r="E203" s="2" t="str">
        <f t="shared" si="116"/>
        <v/>
      </c>
      <c r="F203" s="2"/>
      <c r="G203" s="2"/>
      <c r="H203" s="2"/>
      <c r="I203" s="2"/>
      <c r="J203" s="2"/>
      <c r="K203" s="9" t="str">
        <f t="shared" si="102"/>
        <v/>
      </c>
      <c r="L203" s="13"/>
      <c r="M203" s="7"/>
      <c r="N203" s="37"/>
      <c r="O203" s="13"/>
      <c r="P203" s="7"/>
      <c r="Q203" s="37"/>
      <c r="R203" s="13"/>
      <c r="S203" s="7"/>
      <c r="T203" s="14"/>
      <c r="U203" s="13"/>
      <c r="V203" s="7"/>
      <c r="W203" s="14"/>
      <c r="Y203" t="str">
        <f t="shared" si="117"/>
        <v/>
      </c>
      <c r="AA203" t="str">
        <f t="shared" si="118"/>
        <v/>
      </c>
      <c r="AB203" t="str">
        <f t="shared" si="103"/>
        <v/>
      </c>
      <c r="AC203" t="str">
        <f t="shared" si="104"/>
        <v/>
      </c>
      <c r="AE203" t="str">
        <f t="shared" si="119"/>
        <v/>
      </c>
      <c r="AG203" t="str">
        <f t="shared" si="105"/>
        <v/>
      </c>
      <c r="AI203" t="str">
        <f t="shared" si="106"/>
        <v/>
      </c>
      <c r="AJ203" t="str">
        <f t="shared" si="107"/>
        <v/>
      </c>
      <c r="AP203" t="str">
        <f t="shared" si="108"/>
        <v/>
      </c>
      <c r="AQ203" t="str">
        <f t="shared" si="109"/>
        <v/>
      </c>
      <c r="AR203" t="str">
        <f t="shared" si="110"/>
        <v/>
      </c>
      <c r="AS203" t="str">
        <f t="shared" si="111"/>
        <v/>
      </c>
      <c r="AT203" t="str">
        <f t="shared" si="112"/>
        <v/>
      </c>
      <c r="AU203" t="str">
        <f t="shared" si="113"/>
        <v/>
      </c>
      <c r="AV203" t="str">
        <f t="shared" si="114"/>
        <v/>
      </c>
      <c r="AW203" t="str">
        <f t="shared" si="115"/>
        <v/>
      </c>
    </row>
    <row r="204" spans="1:49">
      <c r="A204" s="2">
        <v>202</v>
      </c>
      <c r="B204" s="2" t="str">
        <f t="shared" si="120"/>
        <v/>
      </c>
      <c r="C204" s="2"/>
      <c r="D204" s="2"/>
      <c r="E204" s="2" t="str">
        <f t="shared" si="116"/>
        <v/>
      </c>
      <c r="F204" s="2"/>
      <c r="G204" s="2"/>
      <c r="H204" s="2"/>
      <c r="I204" s="2"/>
      <c r="J204" s="2"/>
      <c r="K204" s="9" t="str">
        <f t="shared" si="102"/>
        <v/>
      </c>
      <c r="L204" s="13"/>
      <c r="M204" s="7"/>
      <c r="N204" s="37"/>
      <c r="O204" s="13"/>
      <c r="P204" s="7"/>
      <c r="Q204" s="37"/>
      <c r="R204" s="13"/>
      <c r="S204" s="7"/>
      <c r="T204" s="14"/>
      <c r="U204" s="13"/>
      <c r="V204" s="7"/>
      <c r="W204" s="14"/>
      <c r="Y204" t="str">
        <f t="shared" si="117"/>
        <v/>
      </c>
      <c r="AA204" t="str">
        <f t="shared" si="118"/>
        <v/>
      </c>
      <c r="AB204" t="str">
        <f t="shared" si="103"/>
        <v/>
      </c>
      <c r="AC204" t="str">
        <f t="shared" si="104"/>
        <v/>
      </c>
      <c r="AE204" t="str">
        <f t="shared" si="119"/>
        <v/>
      </c>
      <c r="AG204" t="str">
        <f t="shared" si="105"/>
        <v/>
      </c>
      <c r="AI204" t="str">
        <f t="shared" si="106"/>
        <v/>
      </c>
      <c r="AJ204" t="str">
        <f t="shared" si="107"/>
        <v/>
      </c>
      <c r="AP204" t="str">
        <f t="shared" si="108"/>
        <v/>
      </c>
      <c r="AQ204" t="str">
        <f t="shared" si="109"/>
        <v/>
      </c>
      <c r="AR204" t="str">
        <f t="shared" si="110"/>
        <v/>
      </c>
      <c r="AS204" t="str">
        <f t="shared" si="111"/>
        <v/>
      </c>
      <c r="AT204" t="str">
        <f t="shared" si="112"/>
        <v/>
      </c>
      <c r="AU204" t="str">
        <f t="shared" si="113"/>
        <v/>
      </c>
      <c r="AV204" t="str">
        <f t="shared" si="114"/>
        <v/>
      </c>
      <c r="AW204" t="str">
        <f t="shared" si="115"/>
        <v/>
      </c>
    </row>
    <row r="205" spans="1:49">
      <c r="A205" s="2">
        <v>203</v>
      </c>
      <c r="B205" s="2" t="str">
        <f t="shared" si="120"/>
        <v/>
      </c>
      <c r="C205" s="2"/>
      <c r="D205" s="2"/>
      <c r="E205" s="2" t="str">
        <f t="shared" si="116"/>
        <v/>
      </c>
      <c r="F205" s="2"/>
      <c r="G205" s="2"/>
      <c r="H205" s="2"/>
      <c r="I205" s="2"/>
      <c r="J205" s="2"/>
      <c r="K205" s="9" t="str">
        <f t="shared" si="102"/>
        <v/>
      </c>
      <c r="L205" s="13"/>
      <c r="M205" s="7"/>
      <c r="N205" s="37"/>
      <c r="O205" s="13"/>
      <c r="P205" s="7"/>
      <c r="Q205" s="37"/>
      <c r="R205" s="13"/>
      <c r="S205" s="7"/>
      <c r="T205" s="14"/>
      <c r="U205" s="13"/>
      <c r="V205" s="7"/>
      <c r="W205" s="14"/>
      <c r="Y205" t="str">
        <f t="shared" si="117"/>
        <v/>
      </c>
      <c r="AA205" t="str">
        <f t="shared" si="118"/>
        <v/>
      </c>
      <c r="AB205" t="str">
        <f t="shared" si="103"/>
        <v/>
      </c>
      <c r="AC205" t="str">
        <f t="shared" si="104"/>
        <v/>
      </c>
      <c r="AE205" t="str">
        <f t="shared" si="119"/>
        <v/>
      </c>
      <c r="AG205" t="str">
        <f t="shared" si="105"/>
        <v/>
      </c>
      <c r="AI205" t="str">
        <f t="shared" si="106"/>
        <v/>
      </c>
      <c r="AJ205" t="str">
        <f t="shared" si="107"/>
        <v/>
      </c>
      <c r="AP205" t="str">
        <f t="shared" si="108"/>
        <v/>
      </c>
      <c r="AQ205" t="str">
        <f t="shared" si="109"/>
        <v/>
      </c>
      <c r="AR205" t="str">
        <f t="shared" si="110"/>
        <v/>
      </c>
      <c r="AS205" t="str">
        <f t="shared" si="111"/>
        <v/>
      </c>
      <c r="AT205" t="str">
        <f t="shared" si="112"/>
        <v/>
      </c>
      <c r="AU205" t="str">
        <f t="shared" si="113"/>
        <v/>
      </c>
      <c r="AV205" t="str">
        <f t="shared" si="114"/>
        <v/>
      </c>
      <c r="AW205" t="str">
        <f t="shared" si="115"/>
        <v/>
      </c>
    </row>
    <row r="206" spans="1:49">
      <c r="A206" s="2">
        <v>204</v>
      </c>
      <c r="B206" s="2" t="str">
        <f t="shared" si="120"/>
        <v/>
      </c>
      <c r="C206" s="2"/>
      <c r="D206" s="2"/>
      <c r="E206" s="2" t="str">
        <f t="shared" si="116"/>
        <v/>
      </c>
      <c r="F206" s="2"/>
      <c r="G206" s="2"/>
      <c r="H206" s="2"/>
      <c r="I206" s="2"/>
      <c r="J206" s="2"/>
      <c r="K206" s="9" t="str">
        <f t="shared" si="102"/>
        <v/>
      </c>
      <c r="L206" s="13"/>
      <c r="M206" s="7"/>
      <c r="N206" s="37"/>
      <c r="O206" s="13"/>
      <c r="P206" s="7"/>
      <c r="Q206" s="37"/>
      <c r="R206" s="13"/>
      <c r="S206" s="7"/>
      <c r="T206" s="14"/>
      <c r="U206" s="13"/>
      <c r="V206" s="7"/>
      <c r="W206" s="14"/>
      <c r="Y206" t="str">
        <f t="shared" si="117"/>
        <v/>
      </c>
      <c r="AA206" t="str">
        <f t="shared" si="118"/>
        <v/>
      </c>
      <c r="AB206" t="str">
        <f t="shared" si="103"/>
        <v/>
      </c>
      <c r="AC206" t="str">
        <f t="shared" si="104"/>
        <v/>
      </c>
      <c r="AE206" t="str">
        <f t="shared" si="119"/>
        <v/>
      </c>
      <c r="AG206" t="str">
        <f t="shared" si="105"/>
        <v/>
      </c>
      <c r="AI206" t="str">
        <f t="shared" si="106"/>
        <v/>
      </c>
      <c r="AJ206" t="str">
        <f t="shared" si="107"/>
        <v/>
      </c>
      <c r="AP206" t="str">
        <f t="shared" si="108"/>
        <v/>
      </c>
      <c r="AQ206" t="str">
        <f t="shared" si="109"/>
        <v/>
      </c>
      <c r="AR206" t="str">
        <f t="shared" si="110"/>
        <v/>
      </c>
      <c r="AS206" t="str">
        <f t="shared" si="111"/>
        <v/>
      </c>
      <c r="AT206" t="str">
        <f t="shared" si="112"/>
        <v/>
      </c>
      <c r="AU206" t="str">
        <f t="shared" si="113"/>
        <v/>
      </c>
      <c r="AV206" t="str">
        <f t="shared" si="114"/>
        <v/>
      </c>
      <c r="AW206" t="str">
        <f t="shared" si="115"/>
        <v/>
      </c>
    </row>
    <row r="207" spans="1:49">
      <c r="A207" s="2">
        <v>205</v>
      </c>
      <c r="B207" s="2" t="str">
        <f t="shared" si="120"/>
        <v/>
      </c>
      <c r="C207" s="2"/>
      <c r="D207" s="2"/>
      <c r="E207" s="2" t="str">
        <f t="shared" si="116"/>
        <v/>
      </c>
      <c r="F207" s="2"/>
      <c r="G207" s="2"/>
      <c r="H207" s="2"/>
      <c r="I207" s="2"/>
      <c r="J207" s="2"/>
      <c r="K207" s="9" t="str">
        <f t="shared" si="102"/>
        <v/>
      </c>
      <c r="L207" s="13"/>
      <c r="M207" s="7"/>
      <c r="N207" s="37"/>
      <c r="O207" s="13"/>
      <c r="P207" s="7"/>
      <c r="Q207" s="37"/>
      <c r="R207" s="13"/>
      <c r="S207" s="7"/>
      <c r="T207" s="14"/>
      <c r="U207" s="13"/>
      <c r="V207" s="7"/>
      <c r="W207" s="14"/>
      <c r="Y207" t="str">
        <f t="shared" si="117"/>
        <v/>
      </c>
      <c r="AA207" t="str">
        <f t="shared" si="118"/>
        <v/>
      </c>
      <c r="AB207" t="str">
        <f t="shared" si="103"/>
        <v/>
      </c>
      <c r="AC207" t="str">
        <f t="shared" si="104"/>
        <v/>
      </c>
      <c r="AE207" t="str">
        <f t="shared" si="119"/>
        <v/>
      </c>
      <c r="AG207" t="str">
        <f t="shared" si="105"/>
        <v/>
      </c>
      <c r="AI207" t="str">
        <f t="shared" si="106"/>
        <v/>
      </c>
      <c r="AJ207" t="str">
        <f t="shared" si="107"/>
        <v/>
      </c>
      <c r="AP207" t="str">
        <f t="shared" si="108"/>
        <v/>
      </c>
      <c r="AQ207" t="str">
        <f t="shared" si="109"/>
        <v/>
      </c>
      <c r="AR207" t="str">
        <f t="shared" si="110"/>
        <v/>
      </c>
      <c r="AS207" t="str">
        <f t="shared" si="111"/>
        <v/>
      </c>
      <c r="AT207" t="str">
        <f t="shared" si="112"/>
        <v/>
      </c>
      <c r="AU207" t="str">
        <f t="shared" si="113"/>
        <v/>
      </c>
      <c r="AV207" t="str">
        <f t="shared" si="114"/>
        <v/>
      </c>
      <c r="AW207" t="str">
        <f t="shared" si="115"/>
        <v/>
      </c>
    </row>
    <row r="208" spans="1:49">
      <c r="A208" s="2">
        <v>206</v>
      </c>
      <c r="B208" s="2" t="str">
        <f t="shared" si="120"/>
        <v/>
      </c>
      <c r="C208" s="2"/>
      <c r="D208" s="2"/>
      <c r="E208" s="2" t="str">
        <f t="shared" si="116"/>
        <v/>
      </c>
      <c r="F208" s="2"/>
      <c r="G208" s="2"/>
      <c r="H208" s="2"/>
      <c r="I208" s="2"/>
      <c r="J208" s="2"/>
      <c r="K208" s="9" t="str">
        <f t="shared" si="102"/>
        <v/>
      </c>
      <c r="L208" s="13"/>
      <c r="M208" s="7"/>
      <c r="N208" s="37"/>
      <c r="O208" s="13"/>
      <c r="P208" s="7"/>
      <c r="Q208" s="37"/>
      <c r="R208" s="13"/>
      <c r="S208" s="7"/>
      <c r="T208" s="14"/>
      <c r="U208" s="13"/>
      <c r="V208" s="7"/>
      <c r="W208" s="14"/>
      <c r="Y208" t="str">
        <f t="shared" si="117"/>
        <v/>
      </c>
      <c r="AA208" t="str">
        <f t="shared" si="118"/>
        <v/>
      </c>
      <c r="AB208" t="str">
        <f t="shared" si="103"/>
        <v/>
      </c>
      <c r="AC208" t="str">
        <f t="shared" si="104"/>
        <v/>
      </c>
      <c r="AE208" t="str">
        <f t="shared" si="119"/>
        <v/>
      </c>
      <c r="AG208" t="str">
        <f t="shared" si="105"/>
        <v/>
      </c>
      <c r="AI208" t="str">
        <f t="shared" si="106"/>
        <v/>
      </c>
      <c r="AJ208" t="str">
        <f t="shared" si="107"/>
        <v/>
      </c>
      <c r="AP208" t="str">
        <f t="shared" si="108"/>
        <v/>
      </c>
      <c r="AQ208" t="str">
        <f t="shared" si="109"/>
        <v/>
      </c>
      <c r="AR208" t="str">
        <f t="shared" si="110"/>
        <v/>
      </c>
      <c r="AS208" t="str">
        <f t="shared" si="111"/>
        <v/>
      </c>
      <c r="AT208" t="str">
        <f t="shared" si="112"/>
        <v/>
      </c>
      <c r="AU208" t="str">
        <f t="shared" si="113"/>
        <v/>
      </c>
      <c r="AV208" t="str">
        <f t="shared" si="114"/>
        <v/>
      </c>
      <c r="AW208" t="str">
        <f t="shared" si="115"/>
        <v/>
      </c>
    </row>
    <row r="209" spans="1:49">
      <c r="A209" s="2">
        <v>207</v>
      </c>
      <c r="B209" s="2" t="str">
        <f t="shared" si="120"/>
        <v/>
      </c>
      <c r="C209" s="2"/>
      <c r="D209" s="2"/>
      <c r="E209" s="2" t="str">
        <f t="shared" si="116"/>
        <v/>
      </c>
      <c r="F209" s="2"/>
      <c r="G209" s="2"/>
      <c r="H209" s="2"/>
      <c r="I209" s="2"/>
      <c r="J209" s="2"/>
      <c r="K209" s="9" t="str">
        <f t="shared" si="102"/>
        <v/>
      </c>
      <c r="L209" s="13"/>
      <c r="M209" s="7"/>
      <c r="N209" s="37"/>
      <c r="O209" s="13"/>
      <c r="P209" s="7"/>
      <c r="Q209" s="37"/>
      <c r="R209" s="13"/>
      <c r="S209" s="7"/>
      <c r="T209" s="14"/>
      <c r="U209" s="13"/>
      <c r="V209" s="7"/>
      <c r="W209" s="14"/>
      <c r="Y209" t="str">
        <f t="shared" si="117"/>
        <v/>
      </c>
      <c r="AA209" t="str">
        <f t="shared" si="118"/>
        <v/>
      </c>
      <c r="AB209" t="str">
        <f t="shared" si="103"/>
        <v/>
      </c>
      <c r="AC209" t="str">
        <f t="shared" si="104"/>
        <v/>
      </c>
      <c r="AE209" t="str">
        <f t="shared" si="119"/>
        <v/>
      </c>
      <c r="AG209" t="str">
        <f t="shared" si="105"/>
        <v/>
      </c>
      <c r="AI209" t="str">
        <f t="shared" si="106"/>
        <v/>
      </c>
      <c r="AJ209" t="str">
        <f t="shared" si="107"/>
        <v/>
      </c>
      <c r="AP209" t="str">
        <f t="shared" si="108"/>
        <v/>
      </c>
      <c r="AQ209" t="str">
        <f t="shared" si="109"/>
        <v/>
      </c>
      <c r="AR209" t="str">
        <f t="shared" si="110"/>
        <v/>
      </c>
      <c r="AS209" t="str">
        <f t="shared" si="111"/>
        <v/>
      </c>
      <c r="AT209" t="str">
        <f t="shared" si="112"/>
        <v/>
      </c>
      <c r="AU209" t="str">
        <f t="shared" si="113"/>
        <v/>
      </c>
      <c r="AV209" t="str">
        <f t="shared" si="114"/>
        <v/>
      </c>
      <c r="AW209" t="str">
        <f t="shared" si="115"/>
        <v/>
      </c>
    </row>
    <row r="210" spans="1:49">
      <c r="A210" s="2">
        <v>208</v>
      </c>
      <c r="B210" s="2" t="str">
        <f t="shared" si="120"/>
        <v/>
      </c>
      <c r="C210" s="2"/>
      <c r="D210" s="2"/>
      <c r="E210" s="2" t="str">
        <f t="shared" si="116"/>
        <v/>
      </c>
      <c r="F210" s="2"/>
      <c r="G210" s="2"/>
      <c r="H210" s="2"/>
      <c r="I210" s="2"/>
      <c r="J210" s="2"/>
      <c r="K210" s="9" t="str">
        <f t="shared" si="102"/>
        <v/>
      </c>
      <c r="L210" s="13"/>
      <c r="M210" s="7"/>
      <c r="N210" s="37"/>
      <c r="O210" s="13"/>
      <c r="P210" s="7"/>
      <c r="Q210" s="37"/>
      <c r="R210" s="13"/>
      <c r="S210" s="7"/>
      <c r="T210" s="14"/>
      <c r="U210" s="13"/>
      <c r="V210" s="7"/>
      <c r="W210" s="14"/>
      <c r="Y210" t="str">
        <f t="shared" si="117"/>
        <v/>
      </c>
      <c r="AA210" t="str">
        <f t="shared" si="118"/>
        <v/>
      </c>
      <c r="AB210" t="str">
        <f t="shared" si="103"/>
        <v/>
      </c>
      <c r="AC210" t="str">
        <f t="shared" si="104"/>
        <v/>
      </c>
      <c r="AE210" t="str">
        <f t="shared" si="119"/>
        <v/>
      </c>
      <c r="AG210" t="str">
        <f t="shared" si="105"/>
        <v/>
      </c>
      <c r="AI210" t="str">
        <f t="shared" si="106"/>
        <v/>
      </c>
      <c r="AJ210" t="str">
        <f t="shared" si="107"/>
        <v/>
      </c>
      <c r="AP210" t="str">
        <f t="shared" si="108"/>
        <v/>
      </c>
      <c r="AQ210" t="str">
        <f t="shared" si="109"/>
        <v/>
      </c>
      <c r="AR210" t="str">
        <f t="shared" si="110"/>
        <v/>
      </c>
      <c r="AS210" t="str">
        <f t="shared" si="111"/>
        <v/>
      </c>
      <c r="AT210" t="str">
        <f t="shared" si="112"/>
        <v/>
      </c>
      <c r="AU210" t="str">
        <f t="shared" si="113"/>
        <v/>
      </c>
      <c r="AV210" t="str">
        <f t="shared" si="114"/>
        <v/>
      </c>
      <c r="AW210" t="str">
        <f t="shared" si="115"/>
        <v/>
      </c>
    </row>
    <row r="211" spans="1:49">
      <c r="A211" s="2">
        <v>209</v>
      </c>
      <c r="B211" s="2" t="str">
        <f t="shared" si="120"/>
        <v/>
      </c>
      <c r="C211" s="2"/>
      <c r="D211" s="2"/>
      <c r="E211" s="2" t="str">
        <f t="shared" si="116"/>
        <v/>
      </c>
      <c r="F211" s="2"/>
      <c r="G211" s="2"/>
      <c r="H211" s="2"/>
      <c r="I211" s="2"/>
      <c r="J211" s="2"/>
      <c r="K211" s="9" t="str">
        <f t="shared" si="102"/>
        <v/>
      </c>
      <c r="L211" s="13"/>
      <c r="M211" s="7"/>
      <c r="N211" s="37"/>
      <c r="O211" s="13"/>
      <c r="P211" s="7"/>
      <c r="Q211" s="37"/>
      <c r="R211" s="13"/>
      <c r="S211" s="7"/>
      <c r="T211" s="14"/>
      <c r="U211" s="13"/>
      <c r="V211" s="7"/>
      <c r="W211" s="14"/>
      <c r="Y211" t="str">
        <f t="shared" si="117"/>
        <v/>
      </c>
      <c r="AA211" t="str">
        <f t="shared" si="118"/>
        <v/>
      </c>
      <c r="AB211" t="str">
        <f t="shared" si="103"/>
        <v/>
      </c>
      <c r="AC211" t="str">
        <f t="shared" si="104"/>
        <v/>
      </c>
      <c r="AE211" t="str">
        <f t="shared" si="119"/>
        <v/>
      </c>
      <c r="AG211" t="str">
        <f t="shared" si="105"/>
        <v/>
      </c>
      <c r="AI211" t="str">
        <f t="shared" si="106"/>
        <v/>
      </c>
      <c r="AJ211" t="str">
        <f t="shared" si="107"/>
        <v/>
      </c>
      <c r="AP211" t="str">
        <f t="shared" si="108"/>
        <v/>
      </c>
      <c r="AQ211" t="str">
        <f t="shared" si="109"/>
        <v/>
      </c>
      <c r="AR211" t="str">
        <f t="shared" si="110"/>
        <v/>
      </c>
      <c r="AS211" t="str">
        <f t="shared" si="111"/>
        <v/>
      </c>
      <c r="AT211" t="str">
        <f t="shared" si="112"/>
        <v/>
      </c>
      <c r="AU211" t="str">
        <f t="shared" si="113"/>
        <v/>
      </c>
      <c r="AV211" t="str">
        <f t="shared" si="114"/>
        <v/>
      </c>
      <c r="AW211" t="str">
        <f t="shared" si="115"/>
        <v/>
      </c>
    </row>
    <row r="212" spans="1:49">
      <c r="A212" s="2">
        <v>210</v>
      </c>
      <c r="B212" s="2" t="str">
        <f t="shared" si="120"/>
        <v/>
      </c>
      <c r="C212" s="2"/>
      <c r="D212" s="2"/>
      <c r="E212" s="2" t="str">
        <f t="shared" si="116"/>
        <v/>
      </c>
      <c r="F212" s="2"/>
      <c r="G212" s="2"/>
      <c r="H212" s="2"/>
      <c r="I212" s="2"/>
      <c r="J212" s="2"/>
      <c r="K212" s="9" t="str">
        <f t="shared" si="102"/>
        <v/>
      </c>
      <c r="L212" s="13"/>
      <c r="M212" s="7"/>
      <c r="N212" s="37"/>
      <c r="O212" s="13"/>
      <c r="P212" s="7"/>
      <c r="Q212" s="37"/>
      <c r="R212" s="13"/>
      <c r="S212" s="7"/>
      <c r="T212" s="14"/>
      <c r="U212" s="13"/>
      <c r="V212" s="7"/>
      <c r="W212" s="14"/>
      <c r="Y212" t="str">
        <f t="shared" si="117"/>
        <v/>
      </c>
      <c r="AA212" t="str">
        <f t="shared" si="118"/>
        <v/>
      </c>
      <c r="AB212" t="str">
        <f t="shared" si="103"/>
        <v/>
      </c>
      <c r="AC212" t="str">
        <f t="shared" si="104"/>
        <v/>
      </c>
      <c r="AE212" t="str">
        <f t="shared" si="119"/>
        <v/>
      </c>
      <c r="AG212" t="str">
        <f t="shared" si="105"/>
        <v/>
      </c>
      <c r="AI212" t="str">
        <f t="shared" si="106"/>
        <v/>
      </c>
      <c r="AJ212" t="str">
        <f t="shared" si="107"/>
        <v/>
      </c>
      <c r="AP212" t="str">
        <f t="shared" si="108"/>
        <v/>
      </c>
      <c r="AQ212" t="str">
        <f t="shared" si="109"/>
        <v/>
      </c>
      <c r="AR212" t="str">
        <f t="shared" si="110"/>
        <v/>
      </c>
      <c r="AS212" t="str">
        <f t="shared" si="111"/>
        <v/>
      </c>
      <c r="AT212" t="str">
        <f t="shared" si="112"/>
        <v/>
      </c>
      <c r="AU212" t="str">
        <f t="shared" si="113"/>
        <v/>
      </c>
      <c r="AV212" t="str">
        <f t="shared" si="114"/>
        <v/>
      </c>
      <c r="AW212" t="str">
        <f t="shared" si="115"/>
        <v/>
      </c>
    </row>
    <row r="213" spans="1:49">
      <c r="A213" s="2">
        <v>211</v>
      </c>
      <c r="B213" s="2" t="str">
        <f t="shared" si="120"/>
        <v/>
      </c>
      <c r="C213" s="2"/>
      <c r="D213" s="2"/>
      <c r="E213" s="2" t="str">
        <f t="shared" si="116"/>
        <v/>
      </c>
      <c r="F213" s="2"/>
      <c r="G213" s="2"/>
      <c r="H213" s="2"/>
      <c r="I213" s="2"/>
      <c r="J213" s="2"/>
      <c r="K213" s="9" t="str">
        <f t="shared" si="102"/>
        <v/>
      </c>
      <c r="L213" s="13"/>
      <c r="M213" s="7"/>
      <c r="N213" s="37"/>
      <c r="O213" s="13"/>
      <c r="P213" s="7"/>
      <c r="Q213" s="37"/>
      <c r="R213" s="13"/>
      <c r="S213" s="7"/>
      <c r="T213" s="14"/>
      <c r="U213" s="13"/>
      <c r="V213" s="7"/>
      <c r="W213" s="14"/>
      <c r="Y213" t="str">
        <f t="shared" si="117"/>
        <v/>
      </c>
      <c r="AA213" t="str">
        <f t="shared" si="118"/>
        <v/>
      </c>
      <c r="AB213" t="str">
        <f t="shared" si="103"/>
        <v/>
      </c>
      <c r="AC213" t="str">
        <f t="shared" si="104"/>
        <v/>
      </c>
      <c r="AE213" t="str">
        <f t="shared" si="119"/>
        <v/>
      </c>
      <c r="AG213" t="str">
        <f t="shared" si="105"/>
        <v/>
      </c>
      <c r="AI213" t="str">
        <f t="shared" si="106"/>
        <v/>
      </c>
      <c r="AJ213" t="str">
        <f t="shared" si="107"/>
        <v/>
      </c>
      <c r="AP213" t="str">
        <f t="shared" si="108"/>
        <v/>
      </c>
      <c r="AQ213" t="str">
        <f t="shared" si="109"/>
        <v/>
      </c>
      <c r="AR213" t="str">
        <f t="shared" si="110"/>
        <v/>
      </c>
      <c r="AS213" t="str">
        <f t="shared" si="111"/>
        <v/>
      </c>
      <c r="AT213" t="str">
        <f t="shared" si="112"/>
        <v/>
      </c>
      <c r="AU213" t="str">
        <f t="shared" si="113"/>
        <v/>
      </c>
      <c r="AV213" t="str">
        <f t="shared" si="114"/>
        <v/>
      </c>
      <c r="AW213" t="str">
        <f t="shared" si="115"/>
        <v/>
      </c>
    </row>
    <row r="214" spans="1:49">
      <c r="A214" s="2">
        <v>212</v>
      </c>
      <c r="B214" s="2" t="str">
        <f t="shared" si="120"/>
        <v/>
      </c>
      <c r="C214" s="2"/>
      <c r="D214" s="2"/>
      <c r="E214" s="2" t="str">
        <f t="shared" si="116"/>
        <v/>
      </c>
      <c r="F214" s="2"/>
      <c r="G214" s="2"/>
      <c r="H214" s="2"/>
      <c r="I214" s="2"/>
      <c r="J214" s="2"/>
      <c r="K214" s="9" t="str">
        <f t="shared" si="102"/>
        <v/>
      </c>
      <c r="L214" s="13"/>
      <c r="M214" s="7"/>
      <c r="N214" s="37"/>
      <c r="O214" s="13"/>
      <c r="P214" s="7"/>
      <c r="Q214" s="37"/>
      <c r="R214" s="13"/>
      <c r="S214" s="7"/>
      <c r="T214" s="14"/>
      <c r="U214" s="13"/>
      <c r="V214" s="7"/>
      <c r="W214" s="14"/>
      <c r="Y214" t="str">
        <f t="shared" si="117"/>
        <v/>
      </c>
      <c r="AA214" t="str">
        <f t="shared" si="118"/>
        <v/>
      </c>
      <c r="AB214" t="str">
        <f t="shared" si="103"/>
        <v/>
      </c>
      <c r="AC214" t="str">
        <f t="shared" si="104"/>
        <v/>
      </c>
      <c r="AE214" t="str">
        <f t="shared" si="119"/>
        <v/>
      </c>
      <c r="AG214" t="str">
        <f t="shared" si="105"/>
        <v/>
      </c>
      <c r="AI214" t="str">
        <f t="shared" si="106"/>
        <v/>
      </c>
      <c r="AJ214" t="str">
        <f t="shared" si="107"/>
        <v/>
      </c>
      <c r="AP214" t="str">
        <f t="shared" si="108"/>
        <v/>
      </c>
      <c r="AQ214" t="str">
        <f t="shared" si="109"/>
        <v/>
      </c>
      <c r="AR214" t="str">
        <f t="shared" si="110"/>
        <v/>
      </c>
      <c r="AS214" t="str">
        <f t="shared" si="111"/>
        <v/>
      </c>
      <c r="AT214" t="str">
        <f t="shared" si="112"/>
        <v/>
      </c>
      <c r="AU214" t="str">
        <f t="shared" si="113"/>
        <v/>
      </c>
      <c r="AV214" t="str">
        <f t="shared" si="114"/>
        <v/>
      </c>
      <c r="AW214" t="str">
        <f t="shared" si="115"/>
        <v/>
      </c>
    </row>
    <row r="215" spans="1:49">
      <c r="A215" s="2">
        <v>213</v>
      </c>
      <c r="B215" s="2" t="str">
        <f t="shared" si="120"/>
        <v/>
      </c>
      <c r="C215" s="2"/>
      <c r="D215" s="2"/>
      <c r="E215" s="2" t="str">
        <f t="shared" si="116"/>
        <v/>
      </c>
      <c r="F215" s="2"/>
      <c r="G215" s="2"/>
      <c r="H215" s="2"/>
      <c r="I215" s="2"/>
      <c r="J215" s="2"/>
      <c r="K215" s="9" t="str">
        <f t="shared" si="102"/>
        <v/>
      </c>
      <c r="L215" s="13"/>
      <c r="M215" s="7"/>
      <c r="N215" s="37"/>
      <c r="O215" s="13"/>
      <c r="P215" s="7"/>
      <c r="Q215" s="37"/>
      <c r="R215" s="13"/>
      <c r="S215" s="7"/>
      <c r="T215" s="14"/>
      <c r="U215" s="13"/>
      <c r="V215" s="7"/>
      <c r="W215" s="14"/>
      <c r="Y215" t="str">
        <f t="shared" si="117"/>
        <v/>
      </c>
      <c r="AA215" t="str">
        <f t="shared" si="118"/>
        <v/>
      </c>
      <c r="AB215" t="str">
        <f t="shared" si="103"/>
        <v/>
      </c>
      <c r="AC215" t="str">
        <f t="shared" si="104"/>
        <v/>
      </c>
      <c r="AE215" t="str">
        <f t="shared" si="119"/>
        <v/>
      </c>
      <c r="AG215" t="str">
        <f t="shared" si="105"/>
        <v/>
      </c>
      <c r="AI215" t="str">
        <f t="shared" si="106"/>
        <v/>
      </c>
      <c r="AJ215" t="str">
        <f t="shared" si="107"/>
        <v/>
      </c>
      <c r="AP215" t="str">
        <f t="shared" si="108"/>
        <v/>
      </c>
      <c r="AQ215" t="str">
        <f t="shared" si="109"/>
        <v/>
      </c>
      <c r="AR215" t="str">
        <f t="shared" si="110"/>
        <v/>
      </c>
      <c r="AS215" t="str">
        <f t="shared" si="111"/>
        <v/>
      </c>
      <c r="AT215" t="str">
        <f t="shared" si="112"/>
        <v/>
      </c>
      <c r="AU215" t="str">
        <f t="shared" si="113"/>
        <v/>
      </c>
      <c r="AV215" t="str">
        <f t="shared" si="114"/>
        <v/>
      </c>
      <c r="AW215" t="str">
        <f t="shared" si="115"/>
        <v/>
      </c>
    </row>
    <row r="216" spans="1:49">
      <c r="A216" s="2">
        <v>214</v>
      </c>
      <c r="B216" s="2" t="str">
        <f t="shared" si="120"/>
        <v/>
      </c>
      <c r="C216" s="2"/>
      <c r="D216" s="2"/>
      <c r="E216" s="2" t="str">
        <f t="shared" si="116"/>
        <v/>
      </c>
      <c r="F216" s="2"/>
      <c r="G216" s="2"/>
      <c r="H216" s="2"/>
      <c r="I216" s="2"/>
      <c r="J216" s="2"/>
      <c r="K216" s="9" t="str">
        <f t="shared" si="102"/>
        <v/>
      </c>
      <c r="L216" s="13"/>
      <c r="M216" s="7"/>
      <c r="N216" s="37"/>
      <c r="O216" s="13"/>
      <c r="P216" s="7"/>
      <c r="Q216" s="37"/>
      <c r="R216" s="13"/>
      <c r="S216" s="7"/>
      <c r="T216" s="14"/>
      <c r="U216" s="13"/>
      <c r="V216" s="7"/>
      <c r="W216" s="14"/>
      <c r="Y216" t="str">
        <f t="shared" si="117"/>
        <v/>
      </c>
      <c r="AA216" t="str">
        <f t="shared" si="118"/>
        <v/>
      </c>
      <c r="AB216" t="str">
        <f t="shared" si="103"/>
        <v/>
      </c>
      <c r="AC216" t="str">
        <f t="shared" si="104"/>
        <v/>
      </c>
      <c r="AE216" t="str">
        <f t="shared" si="119"/>
        <v/>
      </c>
      <c r="AG216" t="str">
        <f t="shared" si="105"/>
        <v/>
      </c>
      <c r="AI216" t="str">
        <f t="shared" si="106"/>
        <v/>
      </c>
      <c r="AJ216" t="str">
        <f t="shared" si="107"/>
        <v/>
      </c>
      <c r="AP216" t="str">
        <f t="shared" si="108"/>
        <v/>
      </c>
      <c r="AQ216" t="str">
        <f t="shared" si="109"/>
        <v/>
      </c>
      <c r="AR216" t="str">
        <f t="shared" si="110"/>
        <v/>
      </c>
      <c r="AS216" t="str">
        <f t="shared" si="111"/>
        <v/>
      </c>
      <c r="AT216" t="str">
        <f t="shared" si="112"/>
        <v/>
      </c>
      <c r="AU216" t="str">
        <f t="shared" si="113"/>
        <v/>
      </c>
      <c r="AV216" t="str">
        <f t="shared" si="114"/>
        <v/>
      </c>
      <c r="AW216" t="str">
        <f t="shared" si="115"/>
        <v/>
      </c>
    </row>
    <row r="217" spans="1:49">
      <c r="A217" s="2">
        <v>215</v>
      </c>
      <c r="B217" s="2" t="str">
        <f t="shared" si="120"/>
        <v/>
      </c>
      <c r="C217" s="2"/>
      <c r="D217" s="2"/>
      <c r="E217" s="2" t="str">
        <f t="shared" si="116"/>
        <v/>
      </c>
      <c r="F217" s="2"/>
      <c r="G217" s="2"/>
      <c r="H217" s="2"/>
      <c r="I217" s="2"/>
      <c r="J217" s="2"/>
      <c r="K217" s="9" t="str">
        <f t="shared" si="102"/>
        <v/>
      </c>
      <c r="L217" s="13"/>
      <c r="M217" s="7"/>
      <c r="N217" s="37"/>
      <c r="O217" s="13"/>
      <c r="P217" s="7"/>
      <c r="Q217" s="37"/>
      <c r="R217" s="13"/>
      <c r="S217" s="7"/>
      <c r="T217" s="14"/>
      <c r="U217" s="13"/>
      <c r="V217" s="7"/>
      <c r="W217" s="14"/>
      <c r="Y217" t="str">
        <f t="shared" si="117"/>
        <v/>
      </c>
      <c r="AA217" t="str">
        <f t="shared" si="118"/>
        <v/>
      </c>
      <c r="AB217" t="str">
        <f t="shared" si="103"/>
        <v/>
      </c>
      <c r="AC217" t="str">
        <f t="shared" si="104"/>
        <v/>
      </c>
      <c r="AE217" t="str">
        <f t="shared" si="119"/>
        <v/>
      </c>
      <c r="AG217" t="str">
        <f t="shared" si="105"/>
        <v/>
      </c>
      <c r="AI217" t="str">
        <f t="shared" si="106"/>
        <v/>
      </c>
      <c r="AJ217" t="str">
        <f t="shared" si="107"/>
        <v/>
      </c>
      <c r="AP217" t="str">
        <f t="shared" si="108"/>
        <v/>
      </c>
      <c r="AQ217" t="str">
        <f t="shared" si="109"/>
        <v/>
      </c>
      <c r="AR217" t="str">
        <f t="shared" si="110"/>
        <v/>
      </c>
      <c r="AS217" t="str">
        <f t="shared" si="111"/>
        <v/>
      </c>
      <c r="AT217" t="str">
        <f t="shared" si="112"/>
        <v/>
      </c>
      <c r="AU217" t="str">
        <f t="shared" si="113"/>
        <v/>
      </c>
      <c r="AV217" t="str">
        <f t="shared" si="114"/>
        <v/>
      </c>
      <c r="AW217" t="str">
        <f t="shared" si="115"/>
        <v/>
      </c>
    </row>
    <row r="218" spans="1:49">
      <c r="A218" s="2">
        <v>216</v>
      </c>
      <c r="B218" s="2" t="str">
        <f t="shared" si="120"/>
        <v/>
      </c>
      <c r="C218" s="2"/>
      <c r="D218" s="2"/>
      <c r="E218" s="2" t="str">
        <f t="shared" si="116"/>
        <v/>
      </c>
      <c r="F218" s="2"/>
      <c r="G218" s="2"/>
      <c r="H218" s="2"/>
      <c r="I218" s="2"/>
      <c r="J218" s="2"/>
      <c r="K218" s="9" t="str">
        <f t="shared" si="102"/>
        <v/>
      </c>
      <c r="L218" s="13"/>
      <c r="M218" s="7"/>
      <c r="N218" s="37"/>
      <c r="O218" s="13"/>
      <c r="P218" s="7"/>
      <c r="Q218" s="37"/>
      <c r="R218" s="13"/>
      <c r="S218" s="7"/>
      <c r="T218" s="14"/>
      <c r="U218" s="13"/>
      <c r="V218" s="7"/>
      <c r="W218" s="14"/>
      <c r="Y218" t="str">
        <f t="shared" si="117"/>
        <v/>
      </c>
      <c r="AA218" t="str">
        <f t="shared" si="118"/>
        <v/>
      </c>
      <c r="AB218" t="str">
        <f t="shared" si="103"/>
        <v/>
      </c>
      <c r="AC218" t="str">
        <f t="shared" si="104"/>
        <v/>
      </c>
      <c r="AE218" t="str">
        <f t="shared" si="119"/>
        <v/>
      </c>
      <c r="AG218" t="str">
        <f t="shared" si="105"/>
        <v/>
      </c>
      <c r="AI218" t="str">
        <f t="shared" si="106"/>
        <v/>
      </c>
      <c r="AJ218" t="str">
        <f t="shared" si="107"/>
        <v/>
      </c>
      <c r="AP218" t="str">
        <f t="shared" si="108"/>
        <v/>
      </c>
      <c r="AQ218" t="str">
        <f t="shared" si="109"/>
        <v/>
      </c>
      <c r="AR218" t="str">
        <f t="shared" si="110"/>
        <v/>
      </c>
      <c r="AS218" t="str">
        <f t="shared" si="111"/>
        <v/>
      </c>
      <c r="AT218" t="str">
        <f t="shared" si="112"/>
        <v/>
      </c>
      <c r="AU218" t="str">
        <f t="shared" si="113"/>
        <v/>
      </c>
      <c r="AV218" t="str">
        <f t="shared" si="114"/>
        <v/>
      </c>
      <c r="AW218" t="str">
        <f t="shared" si="115"/>
        <v/>
      </c>
    </row>
    <row r="219" spans="1:49">
      <c r="A219" s="2">
        <v>217</v>
      </c>
      <c r="B219" s="2" t="str">
        <f t="shared" si="120"/>
        <v/>
      </c>
      <c r="C219" s="2"/>
      <c r="D219" s="2"/>
      <c r="E219" s="2" t="str">
        <f t="shared" si="116"/>
        <v/>
      </c>
      <c r="F219" s="2"/>
      <c r="G219" s="2"/>
      <c r="H219" s="2"/>
      <c r="I219" s="2"/>
      <c r="J219" s="2"/>
      <c r="K219" s="9" t="str">
        <f t="shared" si="102"/>
        <v/>
      </c>
      <c r="L219" s="13"/>
      <c r="M219" s="7"/>
      <c r="N219" s="37"/>
      <c r="O219" s="13"/>
      <c r="P219" s="7"/>
      <c r="Q219" s="37"/>
      <c r="R219" s="13"/>
      <c r="S219" s="7"/>
      <c r="T219" s="14"/>
      <c r="U219" s="13"/>
      <c r="V219" s="7"/>
      <c r="W219" s="14"/>
      <c r="Y219" t="str">
        <f t="shared" si="117"/>
        <v/>
      </c>
      <c r="AA219" t="str">
        <f t="shared" si="118"/>
        <v/>
      </c>
      <c r="AB219" t="str">
        <f t="shared" si="103"/>
        <v/>
      </c>
      <c r="AC219" t="str">
        <f t="shared" si="104"/>
        <v/>
      </c>
      <c r="AE219" t="str">
        <f t="shared" si="119"/>
        <v/>
      </c>
      <c r="AG219" t="str">
        <f t="shared" si="105"/>
        <v/>
      </c>
      <c r="AI219" t="str">
        <f t="shared" si="106"/>
        <v/>
      </c>
      <c r="AJ219" t="str">
        <f t="shared" si="107"/>
        <v/>
      </c>
      <c r="AP219" t="str">
        <f t="shared" si="108"/>
        <v/>
      </c>
      <c r="AQ219" t="str">
        <f t="shared" si="109"/>
        <v/>
      </c>
      <c r="AR219" t="str">
        <f t="shared" si="110"/>
        <v/>
      </c>
      <c r="AS219" t="str">
        <f t="shared" si="111"/>
        <v/>
      </c>
      <c r="AT219" t="str">
        <f t="shared" si="112"/>
        <v/>
      </c>
      <c r="AU219" t="str">
        <f t="shared" si="113"/>
        <v/>
      </c>
      <c r="AV219" t="str">
        <f t="shared" si="114"/>
        <v/>
      </c>
      <c r="AW219" t="str">
        <f t="shared" si="115"/>
        <v/>
      </c>
    </row>
    <row r="220" spans="1:49">
      <c r="A220" s="2">
        <v>218</v>
      </c>
      <c r="B220" s="2" t="str">
        <f t="shared" si="120"/>
        <v/>
      </c>
      <c r="C220" s="2"/>
      <c r="D220" s="2"/>
      <c r="E220" s="2" t="str">
        <f t="shared" si="116"/>
        <v/>
      </c>
      <c r="F220" s="2"/>
      <c r="G220" s="2"/>
      <c r="H220" s="2"/>
      <c r="I220" s="2"/>
      <c r="J220" s="2"/>
      <c r="K220" s="9" t="str">
        <f t="shared" si="102"/>
        <v/>
      </c>
      <c r="L220" s="13"/>
      <c r="M220" s="7"/>
      <c r="N220" s="37"/>
      <c r="O220" s="13"/>
      <c r="P220" s="7"/>
      <c r="Q220" s="37"/>
      <c r="R220" s="13"/>
      <c r="S220" s="7"/>
      <c r="T220" s="14"/>
      <c r="U220" s="13"/>
      <c r="V220" s="7"/>
      <c r="W220" s="14"/>
      <c r="Y220" t="str">
        <f t="shared" si="117"/>
        <v/>
      </c>
      <c r="AA220" t="str">
        <f t="shared" si="118"/>
        <v/>
      </c>
      <c r="AB220" t="str">
        <f t="shared" si="103"/>
        <v/>
      </c>
      <c r="AC220" t="str">
        <f t="shared" si="104"/>
        <v/>
      </c>
      <c r="AE220" t="str">
        <f t="shared" si="119"/>
        <v/>
      </c>
      <c r="AG220" t="str">
        <f t="shared" si="105"/>
        <v/>
      </c>
      <c r="AI220" t="str">
        <f t="shared" si="106"/>
        <v/>
      </c>
      <c r="AJ220" t="str">
        <f t="shared" si="107"/>
        <v/>
      </c>
      <c r="AP220" t="str">
        <f t="shared" si="108"/>
        <v/>
      </c>
      <c r="AQ220" t="str">
        <f t="shared" si="109"/>
        <v/>
      </c>
      <c r="AR220" t="str">
        <f t="shared" si="110"/>
        <v/>
      </c>
      <c r="AS220" t="str">
        <f t="shared" si="111"/>
        <v/>
      </c>
      <c r="AT220" t="str">
        <f t="shared" si="112"/>
        <v/>
      </c>
      <c r="AU220" t="str">
        <f t="shared" si="113"/>
        <v/>
      </c>
      <c r="AV220" t="str">
        <f t="shared" si="114"/>
        <v/>
      </c>
      <c r="AW220" t="str">
        <f t="shared" si="115"/>
        <v/>
      </c>
    </row>
    <row r="221" spans="1:49">
      <c r="A221" s="2">
        <v>219</v>
      </c>
      <c r="B221" s="2" t="str">
        <f t="shared" si="120"/>
        <v/>
      </c>
      <c r="C221" s="2"/>
      <c r="D221" s="2"/>
      <c r="E221" s="2" t="str">
        <f t="shared" si="116"/>
        <v/>
      </c>
      <c r="F221" s="2"/>
      <c r="G221" s="2"/>
      <c r="H221" s="2"/>
      <c r="I221" s="2"/>
      <c r="J221" s="2"/>
      <c r="K221" s="9" t="str">
        <f t="shared" si="102"/>
        <v/>
      </c>
      <c r="L221" s="13"/>
      <c r="M221" s="7"/>
      <c r="N221" s="37"/>
      <c r="O221" s="13"/>
      <c r="P221" s="7"/>
      <c r="Q221" s="37"/>
      <c r="R221" s="13"/>
      <c r="S221" s="7"/>
      <c r="T221" s="14"/>
      <c r="U221" s="13"/>
      <c r="V221" s="7"/>
      <c r="W221" s="14"/>
      <c r="Y221" t="str">
        <f t="shared" si="117"/>
        <v/>
      </c>
      <c r="AA221" t="str">
        <f t="shared" si="118"/>
        <v/>
      </c>
      <c r="AB221" t="str">
        <f t="shared" si="103"/>
        <v/>
      </c>
      <c r="AC221" t="str">
        <f t="shared" si="104"/>
        <v/>
      </c>
      <c r="AE221" t="str">
        <f t="shared" si="119"/>
        <v/>
      </c>
      <c r="AG221" t="str">
        <f t="shared" si="105"/>
        <v/>
      </c>
      <c r="AI221" t="str">
        <f t="shared" si="106"/>
        <v/>
      </c>
      <c r="AJ221" t="str">
        <f t="shared" si="107"/>
        <v/>
      </c>
      <c r="AP221" t="str">
        <f t="shared" si="108"/>
        <v/>
      </c>
      <c r="AQ221" t="str">
        <f t="shared" si="109"/>
        <v/>
      </c>
      <c r="AR221" t="str">
        <f t="shared" si="110"/>
        <v/>
      </c>
      <c r="AS221" t="str">
        <f t="shared" si="111"/>
        <v/>
      </c>
      <c r="AT221" t="str">
        <f t="shared" si="112"/>
        <v/>
      </c>
      <c r="AU221" t="str">
        <f t="shared" si="113"/>
        <v/>
      </c>
      <c r="AV221" t="str">
        <f t="shared" si="114"/>
        <v/>
      </c>
      <c r="AW221" t="str">
        <f t="shared" si="115"/>
        <v/>
      </c>
    </row>
    <row r="222" spans="1:49">
      <c r="A222" s="2">
        <v>220</v>
      </c>
      <c r="B222" s="2" t="str">
        <f t="shared" si="120"/>
        <v/>
      </c>
      <c r="C222" s="2"/>
      <c r="D222" s="2"/>
      <c r="E222" s="2" t="str">
        <f t="shared" si="116"/>
        <v/>
      </c>
      <c r="F222" s="2"/>
      <c r="G222" s="2"/>
      <c r="H222" s="2"/>
      <c r="I222" s="2"/>
      <c r="J222" s="2"/>
      <c r="K222" s="9" t="str">
        <f t="shared" si="102"/>
        <v/>
      </c>
      <c r="L222" s="13"/>
      <c r="M222" s="7"/>
      <c r="N222" s="37"/>
      <c r="O222" s="13"/>
      <c r="P222" s="7"/>
      <c r="Q222" s="37"/>
      <c r="R222" s="13"/>
      <c r="S222" s="7"/>
      <c r="T222" s="14"/>
      <c r="U222" s="13"/>
      <c r="V222" s="7"/>
      <c r="W222" s="14"/>
      <c r="Y222" t="str">
        <f t="shared" si="117"/>
        <v/>
      </c>
      <c r="AA222" t="str">
        <f t="shared" si="118"/>
        <v/>
      </c>
      <c r="AB222" t="str">
        <f t="shared" si="103"/>
        <v/>
      </c>
      <c r="AC222" t="str">
        <f t="shared" si="104"/>
        <v/>
      </c>
      <c r="AE222" t="str">
        <f t="shared" si="119"/>
        <v/>
      </c>
      <c r="AG222" t="str">
        <f t="shared" si="105"/>
        <v/>
      </c>
      <c r="AI222" t="str">
        <f t="shared" si="106"/>
        <v/>
      </c>
      <c r="AJ222" t="str">
        <f t="shared" si="107"/>
        <v/>
      </c>
      <c r="AP222" t="str">
        <f t="shared" si="108"/>
        <v/>
      </c>
      <c r="AQ222" t="str">
        <f t="shared" si="109"/>
        <v/>
      </c>
      <c r="AR222" t="str">
        <f t="shared" si="110"/>
        <v/>
      </c>
      <c r="AS222" t="str">
        <f t="shared" si="111"/>
        <v/>
      </c>
      <c r="AT222" t="str">
        <f t="shared" si="112"/>
        <v/>
      </c>
      <c r="AU222" t="str">
        <f t="shared" si="113"/>
        <v/>
      </c>
      <c r="AV222" t="str">
        <f t="shared" si="114"/>
        <v/>
      </c>
      <c r="AW222" t="str">
        <f t="shared" si="115"/>
        <v/>
      </c>
    </row>
    <row r="223" spans="1:49">
      <c r="A223" s="2">
        <v>221</v>
      </c>
      <c r="B223" s="2" t="str">
        <f t="shared" si="120"/>
        <v/>
      </c>
      <c r="C223" s="2"/>
      <c r="D223" s="2"/>
      <c r="E223" s="2" t="str">
        <f t="shared" si="116"/>
        <v/>
      </c>
      <c r="F223" s="2"/>
      <c r="G223" s="2"/>
      <c r="H223" s="2"/>
      <c r="I223" s="2"/>
      <c r="J223" s="2"/>
      <c r="K223" s="9" t="str">
        <f t="shared" si="102"/>
        <v/>
      </c>
      <c r="L223" s="13"/>
      <c r="M223" s="7"/>
      <c r="N223" s="37"/>
      <c r="O223" s="13"/>
      <c r="P223" s="7"/>
      <c r="Q223" s="37"/>
      <c r="R223" s="13"/>
      <c r="S223" s="7"/>
      <c r="T223" s="14"/>
      <c r="U223" s="13"/>
      <c r="V223" s="7"/>
      <c r="W223" s="14"/>
      <c r="Y223" t="str">
        <f t="shared" si="117"/>
        <v/>
      </c>
      <c r="AA223" t="str">
        <f t="shared" si="118"/>
        <v/>
      </c>
      <c r="AB223" t="str">
        <f t="shared" si="103"/>
        <v/>
      </c>
      <c r="AC223" t="str">
        <f t="shared" si="104"/>
        <v/>
      </c>
      <c r="AE223" t="str">
        <f t="shared" si="119"/>
        <v/>
      </c>
      <c r="AG223" t="str">
        <f t="shared" si="105"/>
        <v/>
      </c>
      <c r="AI223" t="str">
        <f t="shared" si="106"/>
        <v/>
      </c>
      <c r="AJ223" t="str">
        <f t="shared" si="107"/>
        <v/>
      </c>
      <c r="AP223" t="str">
        <f t="shared" si="108"/>
        <v/>
      </c>
      <c r="AQ223" t="str">
        <f t="shared" si="109"/>
        <v/>
      </c>
      <c r="AR223" t="str">
        <f t="shared" si="110"/>
        <v/>
      </c>
      <c r="AS223" t="str">
        <f t="shared" si="111"/>
        <v/>
      </c>
      <c r="AT223" t="str">
        <f t="shared" si="112"/>
        <v/>
      </c>
      <c r="AU223" t="str">
        <f t="shared" si="113"/>
        <v/>
      </c>
      <c r="AV223" t="str">
        <f t="shared" si="114"/>
        <v/>
      </c>
      <c r="AW223" t="str">
        <f t="shared" si="115"/>
        <v/>
      </c>
    </row>
    <row r="224" spans="1:49">
      <c r="A224" s="2">
        <v>222</v>
      </c>
      <c r="B224" s="2" t="str">
        <f t="shared" si="120"/>
        <v/>
      </c>
      <c r="C224" s="2"/>
      <c r="D224" s="2"/>
      <c r="E224" s="2" t="str">
        <f t="shared" si="116"/>
        <v/>
      </c>
      <c r="F224" s="2"/>
      <c r="G224" s="2"/>
      <c r="H224" s="2"/>
      <c r="I224" s="2"/>
      <c r="J224" s="2"/>
      <c r="K224" s="9" t="str">
        <f t="shared" si="102"/>
        <v/>
      </c>
      <c r="L224" s="13"/>
      <c r="M224" s="7"/>
      <c r="N224" s="37"/>
      <c r="O224" s="13"/>
      <c r="P224" s="7"/>
      <c r="Q224" s="37"/>
      <c r="R224" s="13"/>
      <c r="S224" s="7"/>
      <c r="T224" s="14"/>
      <c r="U224" s="13"/>
      <c r="V224" s="7"/>
      <c r="W224" s="14"/>
      <c r="Y224" t="str">
        <f t="shared" si="117"/>
        <v/>
      </c>
      <c r="AA224" t="str">
        <f t="shared" si="118"/>
        <v/>
      </c>
      <c r="AB224" t="str">
        <f t="shared" si="103"/>
        <v/>
      </c>
      <c r="AC224" t="str">
        <f t="shared" si="104"/>
        <v/>
      </c>
      <c r="AE224" t="str">
        <f t="shared" si="119"/>
        <v/>
      </c>
      <c r="AG224" t="str">
        <f t="shared" si="105"/>
        <v/>
      </c>
      <c r="AI224" t="str">
        <f t="shared" si="106"/>
        <v/>
      </c>
      <c r="AJ224" t="str">
        <f t="shared" si="107"/>
        <v/>
      </c>
      <c r="AP224" t="str">
        <f t="shared" si="108"/>
        <v/>
      </c>
      <c r="AQ224" t="str">
        <f t="shared" si="109"/>
        <v/>
      </c>
      <c r="AR224" t="str">
        <f t="shared" si="110"/>
        <v/>
      </c>
      <c r="AS224" t="str">
        <f t="shared" si="111"/>
        <v/>
      </c>
      <c r="AT224" t="str">
        <f t="shared" si="112"/>
        <v/>
      </c>
      <c r="AU224" t="str">
        <f t="shared" si="113"/>
        <v/>
      </c>
      <c r="AV224" t="str">
        <f t="shared" si="114"/>
        <v/>
      </c>
      <c r="AW224" t="str">
        <f t="shared" si="115"/>
        <v/>
      </c>
    </row>
    <row r="225" spans="1:49">
      <c r="A225" s="2">
        <v>223</v>
      </c>
      <c r="B225" s="2" t="str">
        <f t="shared" si="120"/>
        <v/>
      </c>
      <c r="C225" s="2"/>
      <c r="D225" s="2"/>
      <c r="E225" s="2" t="str">
        <f t="shared" si="116"/>
        <v/>
      </c>
      <c r="F225" s="2"/>
      <c r="G225" s="2"/>
      <c r="H225" s="2"/>
      <c r="I225" s="2"/>
      <c r="J225" s="2"/>
      <c r="K225" s="9" t="str">
        <f t="shared" si="102"/>
        <v/>
      </c>
      <c r="L225" s="13"/>
      <c r="M225" s="7"/>
      <c r="N225" s="37"/>
      <c r="O225" s="13"/>
      <c r="P225" s="7"/>
      <c r="Q225" s="37"/>
      <c r="R225" s="13"/>
      <c r="S225" s="7"/>
      <c r="T225" s="14"/>
      <c r="U225" s="13"/>
      <c r="V225" s="7"/>
      <c r="W225" s="14"/>
      <c r="Y225" t="str">
        <f t="shared" si="117"/>
        <v/>
      </c>
      <c r="AA225" t="str">
        <f t="shared" si="118"/>
        <v/>
      </c>
      <c r="AB225" t="str">
        <f t="shared" si="103"/>
        <v/>
      </c>
      <c r="AC225" t="str">
        <f t="shared" si="104"/>
        <v/>
      </c>
      <c r="AE225" t="str">
        <f t="shared" si="119"/>
        <v/>
      </c>
      <c r="AG225" t="str">
        <f t="shared" si="105"/>
        <v/>
      </c>
      <c r="AI225" t="str">
        <f t="shared" si="106"/>
        <v/>
      </c>
      <c r="AJ225" t="str">
        <f t="shared" si="107"/>
        <v/>
      </c>
      <c r="AP225" t="str">
        <f t="shared" si="108"/>
        <v/>
      </c>
      <c r="AQ225" t="str">
        <f t="shared" si="109"/>
        <v/>
      </c>
      <c r="AR225" t="str">
        <f t="shared" si="110"/>
        <v/>
      </c>
      <c r="AS225" t="str">
        <f t="shared" si="111"/>
        <v/>
      </c>
      <c r="AT225" t="str">
        <f t="shared" si="112"/>
        <v/>
      </c>
      <c r="AU225" t="str">
        <f t="shared" si="113"/>
        <v/>
      </c>
      <c r="AV225" t="str">
        <f t="shared" si="114"/>
        <v/>
      </c>
      <c r="AW225" t="str">
        <f t="shared" si="115"/>
        <v/>
      </c>
    </row>
    <row r="226" spans="1:49">
      <c r="A226" s="2">
        <v>224</v>
      </c>
      <c r="B226" s="2" t="str">
        <f t="shared" si="120"/>
        <v/>
      </c>
      <c r="C226" s="2"/>
      <c r="D226" s="2"/>
      <c r="E226" s="2" t="str">
        <f t="shared" si="116"/>
        <v/>
      </c>
      <c r="F226" s="2"/>
      <c r="G226" s="2"/>
      <c r="H226" s="2"/>
      <c r="I226" s="2"/>
      <c r="J226" s="2"/>
      <c r="K226" s="9" t="str">
        <f t="shared" si="102"/>
        <v/>
      </c>
      <c r="L226" s="13"/>
      <c r="M226" s="7"/>
      <c r="N226" s="37"/>
      <c r="O226" s="13"/>
      <c r="P226" s="7"/>
      <c r="Q226" s="37"/>
      <c r="R226" s="13"/>
      <c r="S226" s="7"/>
      <c r="T226" s="14"/>
      <c r="U226" s="13"/>
      <c r="V226" s="7"/>
      <c r="W226" s="14"/>
      <c r="Y226" t="str">
        <f t="shared" si="117"/>
        <v/>
      </c>
      <c r="AA226" t="str">
        <f t="shared" si="118"/>
        <v/>
      </c>
      <c r="AB226" t="str">
        <f t="shared" si="103"/>
        <v/>
      </c>
      <c r="AC226" t="str">
        <f t="shared" si="104"/>
        <v/>
      </c>
      <c r="AE226" t="str">
        <f t="shared" si="119"/>
        <v/>
      </c>
      <c r="AG226" t="str">
        <f t="shared" si="105"/>
        <v/>
      </c>
      <c r="AI226" t="str">
        <f t="shared" si="106"/>
        <v/>
      </c>
      <c r="AJ226" t="str">
        <f t="shared" si="107"/>
        <v/>
      </c>
      <c r="AP226" t="str">
        <f t="shared" si="108"/>
        <v/>
      </c>
      <c r="AQ226" t="str">
        <f t="shared" si="109"/>
        <v/>
      </c>
      <c r="AR226" t="str">
        <f t="shared" si="110"/>
        <v/>
      </c>
      <c r="AS226" t="str">
        <f t="shared" si="111"/>
        <v/>
      </c>
      <c r="AT226" t="str">
        <f t="shared" si="112"/>
        <v/>
      </c>
      <c r="AU226" t="str">
        <f t="shared" si="113"/>
        <v/>
      </c>
      <c r="AV226" t="str">
        <f t="shared" si="114"/>
        <v/>
      </c>
      <c r="AW226" t="str">
        <f t="shared" si="115"/>
        <v/>
      </c>
    </row>
    <row r="227" spans="1:49">
      <c r="A227" s="2">
        <v>225</v>
      </c>
      <c r="B227" s="2" t="str">
        <f t="shared" si="120"/>
        <v/>
      </c>
      <c r="C227" s="2"/>
      <c r="D227" s="2"/>
      <c r="E227" s="2" t="str">
        <f t="shared" si="116"/>
        <v/>
      </c>
      <c r="F227" s="2"/>
      <c r="G227" s="2"/>
      <c r="H227" s="2"/>
      <c r="I227" s="2"/>
      <c r="J227" s="2"/>
      <c r="K227" s="9" t="str">
        <f t="shared" si="102"/>
        <v/>
      </c>
      <c r="L227" s="13"/>
      <c r="M227" s="7"/>
      <c r="N227" s="37"/>
      <c r="O227" s="13"/>
      <c r="P227" s="7"/>
      <c r="Q227" s="37"/>
      <c r="R227" s="13"/>
      <c r="S227" s="7"/>
      <c r="T227" s="14"/>
      <c r="U227" s="13"/>
      <c r="V227" s="7"/>
      <c r="W227" s="14"/>
      <c r="Y227" t="str">
        <f t="shared" si="117"/>
        <v/>
      </c>
      <c r="AA227" t="str">
        <f t="shared" si="118"/>
        <v/>
      </c>
      <c r="AB227" t="str">
        <f t="shared" si="103"/>
        <v/>
      </c>
      <c r="AC227" t="str">
        <f t="shared" si="104"/>
        <v/>
      </c>
      <c r="AE227" t="str">
        <f t="shared" si="119"/>
        <v/>
      </c>
      <c r="AG227" t="str">
        <f t="shared" si="105"/>
        <v/>
      </c>
      <c r="AI227" t="str">
        <f t="shared" si="106"/>
        <v/>
      </c>
      <c r="AJ227" t="str">
        <f t="shared" si="107"/>
        <v/>
      </c>
      <c r="AP227" t="str">
        <f t="shared" si="108"/>
        <v/>
      </c>
      <c r="AQ227" t="str">
        <f t="shared" si="109"/>
        <v/>
      </c>
      <c r="AR227" t="str">
        <f t="shared" si="110"/>
        <v/>
      </c>
      <c r="AS227" t="str">
        <f t="shared" si="111"/>
        <v/>
      </c>
      <c r="AT227" t="str">
        <f t="shared" si="112"/>
        <v/>
      </c>
      <c r="AU227" t="str">
        <f t="shared" si="113"/>
        <v/>
      </c>
      <c r="AV227" t="str">
        <f t="shared" si="114"/>
        <v/>
      </c>
      <c r="AW227" t="str">
        <f t="shared" si="115"/>
        <v/>
      </c>
    </row>
    <row r="228" spans="1:49">
      <c r="A228" s="2">
        <v>226</v>
      </c>
      <c r="B228" s="2" t="str">
        <f t="shared" si="120"/>
        <v/>
      </c>
      <c r="C228" s="2"/>
      <c r="D228" s="2"/>
      <c r="E228" s="2" t="str">
        <f t="shared" si="116"/>
        <v/>
      </c>
      <c r="F228" s="2"/>
      <c r="G228" s="2"/>
      <c r="H228" s="2"/>
      <c r="I228" s="2"/>
      <c r="J228" s="2"/>
      <c r="K228" s="9" t="str">
        <f t="shared" si="102"/>
        <v/>
      </c>
      <c r="L228" s="13"/>
      <c r="M228" s="7"/>
      <c r="N228" s="37"/>
      <c r="O228" s="13"/>
      <c r="P228" s="7"/>
      <c r="Q228" s="37"/>
      <c r="R228" s="13"/>
      <c r="S228" s="7"/>
      <c r="T228" s="14"/>
      <c r="U228" s="13"/>
      <c r="V228" s="7"/>
      <c r="W228" s="14"/>
      <c r="Y228" t="str">
        <f t="shared" si="117"/>
        <v/>
      </c>
      <c r="AA228" t="str">
        <f t="shared" si="118"/>
        <v/>
      </c>
      <c r="AB228" t="str">
        <f t="shared" si="103"/>
        <v/>
      </c>
      <c r="AC228" t="str">
        <f t="shared" si="104"/>
        <v/>
      </c>
      <c r="AE228" t="str">
        <f t="shared" si="119"/>
        <v/>
      </c>
      <c r="AG228" t="str">
        <f t="shared" si="105"/>
        <v/>
      </c>
      <c r="AI228" t="str">
        <f t="shared" si="106"/>
        <v/>
      </c>
      <c r="AJ228" t="str">
        <f t="shared" si="107"/>
        <v/>
      </c>
      <c r="AP228" t="str">
        <f t="shared" si="108"/>
        <v/>
      </c>
      <c r="AQ228" t="str">
        <f t="shared" si="109"/>
        <v/>
      </c>
      <c r="AR228" t="str">
        <f t="shared" si="110"/>
        <v/>
      </c>
      <c r="AS228" t="str">
        <f t="shared" si="111"/>
        <v/>
      </c>
      <c r="AT228" t="str">
        <f t="shared" si="112"/>
        <v/>
      </c>
      <c r="AU228" t="str">
        <f t="shared" si="113"/>
        <v/>
      </c>
      <c r="AV228" t="str">
        <f t="shared" si="114"/>
        <v/>
      </c>
      <c r="AW228" t="str">
        <f t="shared" si="115"/>
        <v/>
      </c>
    </row>
    <row r="229" spans="1:49">
      <c r="A229" s="2">
        <v>227</v>
      </c>
      <c r="B229" s="2" t="str">
        <f t="shared" si="120"/>
        <v/>
      </c>
      <c r="C229" s="2"/>
      <c r="D229" s="2"/>
      <c r="E229" s="2" t="str">
        <f t="shared" si="116"/>
        <v/>
      </c>
      <c r="F229" s="2"/>
      <c r="G229" s="2"/>
      <c r="H229" s="2"/>
      <c r="I229" s="2"/>
      <c r="J229" s="2"/>
      <c r="K229" s="9" t="str">
        <f t="shared" si="102"/>
        <v/>
      </c>
      <c r="L229" s="13"/>
      <c r="M229" s="7"/>
      <c r="N229" s="37"/>
      <c r="O229" s="13"/>
      <c r="P229" s="7"/>
      <c r="Q229" s="37"/>
      <c r="R229" s="13"/>
      <c r="S229" s="7"/>
      <c r="T229" s="14"/>
      <c r="U229" s="13"/>
      <c r="V229" s="7"/>
      <c r="W229" s="14"/>
      <c r="Y229" t="str">
        <f t="shared" si="117"/>
        <v/>
      </c>
      <c r="AA229" t="str">
        <f t="shared" si="118"/>
        <v/>
      </c>
      <c r="AB229" t="str">
        <f t="shared" si="103"/>
        <v/>
      </c>
      <c r="AC229" t="str">
        <f t="shared" si="104"/>
        <v/>
      </c>
      <c r="AE229" t="str">
        <f t="shared" si="119"/>
        <v/>
      </c>
      <c r="AG229" t="str">
        <f t="shared" si="105"/>
        <v/>
      </c>
      <c r="AI229" t="str">
        <f t="shared" si="106"/>
        <v/>
      </c>
      <c r="AJ229" t="str">
        <f t="shared" si="107"/>
        <v/>
      </c>
      <c r="AP229" t="str">
        <f t="shared" si="108"/>
        <v/>
      </c>
      <c r="AQ229" t="str">
        <f t="shared" si="109"/>
        <v/>
      </c>
      <c r="AR229" t="str">
        <f t="shared" si="110"/>
        <v/>
      </c>
      <c r="AS229" t="str">
        <f t="shared" si="111"/>
        <v/>
      </c>
      <c r="AT229" t="str">
        <f t="shared" si="112"/>
        <v/>
      </c>
      <c r="AU229" t="str">
        <f t="shared" si="113"/>
        <v/>
      </c>
      <c r="AV229" t="str">
        <f t="shared" si="114"/>
        <v/>
      </c>
      <c r="AW229" t="str">
        <f t="shared" si="115"/>
        <v/>
      </c>
    </row>
    <row r="230" spans="1:49">
      <c r="A230" s="2">
        <v>228</v>
      </c>
      <c r="B230" s="2" t="str">
        <f t="shared" si="120"/>
        <v/>
      </c>
      <c r="C230" s="2"/>
      <c r="D230" s="2"/>
      <c r="E230" s="2" t="str">
        <f t="shared" si="116"/>
        <v/>
      </c>
      <c r="F230" s="2"/>
      <c r="G230" s="2"/>
      <c r="H230" s="2"/>
      <c r="I230" s="2"/>
      <c r="J230" s="2"/>
      <c r="K230" s="9" t="str">
        <f t="shared" si="102"/>
        <v/>
      </c>
      <c r="L230" s="13"/>
      <c r="M230" s="7"/>
      <c r="N230" s="37"/>
      <c r="O230" s="13"/>
      <c r="P230" s="7"/>
      <c r="Q230" s="37"/>
      <c r="R230" s="13"/>
      <c r="S230" s="7"/>
      <c r="T230" s="14"/>
      <c r="U230" s="13"/>
      <c r="V230" s="7"/>
      <c r="W230" s="14"/>
      <c r="Y230" t="str">
        <f t="shared" si="117"/>
        <v/>
      </c>
      <c r="AA230" t="str">
        <f t="shared" si="118"/>
        <v/>
      </c>
      <c r="AB230" t="str">
        <f t="shared" si="103"/>
        <v/>
      </c>
      <c r="AC230" t="str">
        <f t="shared" si="104"/>
        <v/>
      </c>
      <c r="AE230" t="str">
        <f t="shared" si="119"/>
        <v/>
      </c>
      <c r="AG230" t="str">
        <f t="shared" si="105"/>
        <v/>
      </c>
      <c r="AI230" t="str">
        <f t="shared" si="106"/>
        <v/>
      </c>
      <c r="AJ230" t="str">
        <f t="shared" si="107"/>
        <v/>
      </c>
      <c r="AP230" t="str">
        <f t="shared" si="108"/>
        <v/>
      </c>
      <c r="AQ230" t="str">
        <f t="shared" si="109"/>
        <v/>
      </c>
      <c r="AR230" t="str">
        <f t="shared" si="110"/>
        <v/>
      </c>
      <c r="AS230" t="str">
        <f t="shared" si="111"/>
        <v/>
      </c>
      <c r="AT230" t="str">
        <f t="shared" si="112"/>
        <v/>
      </c>
      <c r="AU230" t="str">
        <f t="shared" si="113"/>
        <v/>
      </c>
      <c r="AV230" t="str">
        <f t="shared" si="114"/>
        <v/>
      </c>
      <c r="AW230" t="str">
        <f t="shared" si="115"/>
        <v/>
      </c>
    </row>
    <row r="231" spans="1:49">
      <c r="A231" s="2">
        <v>229</v>
      </c>
      <c r="B231" s="2" t="str">
        <f t="shared" si="120"/>
        <v/>
      </c>
      <c r="C231" s="2"/>
      <c r="D231" s="2"/>
      <c r="E231" s="2" t="str">
        <f t="shared" si="116"/>
        <v/>
      </c>
      <c r="F231" s="2"/>
      <c r="G231" s="2"/>
      <c r="H231" s="2"/>
      <c r="I231" s="2"/>
      <c r="J231" s="2"/>
      <c r="K231" s="9" t="str">
        <f t="shared" si="102"/>
        <v/>
      </c>
      <c r="L231" s="13"/>
      <c r="M231" s="7"/>
      <c r="N231" s="37"/>
      <c r="O231" s="13"/>
      <c r="P231" s="7"/>
      <c r="Q231" s="37"/>
      <c r="R231" s="13"/>
      <c r="S231" s="7"/>
      <c r="T231" s="14"/>
      <c r="U231" s="13"/>
      <c r="V231" s="7"/>
      <c r="W231" s="14"/>
      <c r="Y231" t="str">
        <f t="shared" si="117"/>
        <v/>
      </c>
      <c r="AA231" t="str">
        <f t="shared" si="118"/>
        <v/>
      </c>
      <c r="AB231" t="str">
        <f t="shared" si="103"/>
        <v/>
      </c>
      <c r="AC231" t="str">
        <f t="shared" si="104"/>
        <v/>
      </c>
      <c r="AE231" t="str">
        <f t="shared" si="119"/>
        <v/>
      </c>
      <c r="AG231" t="str">
        <f t="shared" si="105"/>
        <v/>
      </c>
      <c r="AI231" t="str">
        <f t="shared" si="106"/>
        <v/>
      </c>
      <c r="AJ231" t="str">
        <f t="shared" si="107"/>
        <v/>
      </c>
      <c r="AP231" t="str">
        <f t="shared" si="108"/>
        <v/>
      </c>
      <c r="AQ231" t="str">
        <f t="shared" si="109"/>
        <v/>
      </c>
      <c r="AR231" t="str">
        <f t="shared" si="110"/>
        <v/>
      </c>
      <c r="AS231" t="str">
        <f t="shared" si="111"/>
        <v/>
      </c>
      <c r="AT231" t="str">
        <f t="shared" si="112"/>
        <v/>
      </c>
      <c r="AU231" t="str">
        <f t="shared" si="113"/>
        <v/>
      </c>
      <c r="AV231" t="str">
        <f t="shared" si="114"/>
        <v/>
      </c>
      <c r="AW231" t="str">
        <f t="shared" si="115"/>
        <v/>
      </c>
    </row>
    <row r="232" spans="1:49">
      <c r="A232" s="2">
        <v>230</v>
      </c>
      <c r="B232" s="2" t="str">
        <f t="shared" si="120"/>
        <v/>
      </c>
      <c r="C232" s="2"/>
      <c r="D232" s="2"/>
      <c r="E232" s="2" t="str">
        <f t="shared" si="116"/>
        <v/>
      </c>
      <c r="F232" s="2"/>
      <c r="G232" s="2"/>
      <c r="H232" s="2"/>
      <c r="I232" s="2"/>
      <c r="J232" s="2"/>
      <c r="K232" s="9" t="str">
        <f t="shared" si="102"/>
        <v/>
      </c>
      <c r="L232" s="13"/>
      <c r="M232" s="7"/>
      <c r="N232" s="37"/>
      <c r="O232" s="13"/>
      <c r="P232" s="7"/>
      <c r="Q232" s="37"/>
      <c r="R232" s="13"/>
      <c r="S232" s="7"/>
      <c r="T232" s="14"/>
      <c r="U232" s="13"/>
      <c r="V232" s="7"/>
      <c r="W232" s="14"/>
      <c r="Y232" t="str">
        <f t="shared" si="117"/>
        <v/>
      </c>
      <c r="AA232" t="str">
        <f t="shared" si="118"/>
        <v/>
      </c>
      <c r="AB232" t="str">
        <f t="shared" si="103"/>
        <v/>
      </c>
      <c r="AC232" t="str">
        <f t="shared" si="104"/>
        <v/>
      </c>
      <c r="AE232" t="str">
        <f t="shared" si="119"/>
        <v/>
      </c>
      <c r="AG232" t="str">
        <f t="shared" si="105"/>
        <v/>
      </c>
      <c r="AI232" t="str">
        <f t="shared" si="106"/>
        <v/>
      </c>
      <c r="AJ232" t="str">
        <f t="shared" si="107"/>
        <v/>
      </c>
      <c r="AP232" t="str">
        <f t="shared" si="108"/>
        <v/>
      </c>
      <c r="AQ232" t="str">
        <f t="shared" si="109"/>
        <v/>
      </c>
      <c r="AR232" t="str">
        <f t="shared" si="110"/>
        <v/>
      </c>
      <c r="AS232" t="str">
        <f t="shared" si="111"/>
        <v/>
      </c>
      <c r="AT232" t="str">
        <f t="shared" si="112"/>
        <v/>
      </c>
      <c r="AU232" t="str">
        <f t="shared" si="113"/>
        <v/>
      </c>
      <c r="AV232" t="str">
        <f t="shared" si="114"/>
        <v/>
      </c>
      <c r="AW232" t="str">
        <f t="shared" si="115"/>
        <v/>
      </c>
    </row>
    <row r="233" spans="1:49">
      <c r="A233" s="2">
        <v>231</v>
      </c>
      <c r="B233" s="2" t="str">
        <f t="shared" si="120"/>
        <v/>
      </c>
      <c r="C233" s="2"/>
      <c r="D233" s="2"/>
      <c r="E233" s="2" t="str">
        <f t="shared" si="116"/>
        <v/>
      </c>
      <c r="F233" s="2"/>
      <c r="G233" s="2"/>
      <c r="H233" s="2"/>
      <c r="I233" s="2"/>
      <c r="J233" s="2"/>
      <c r="K233" s="9" t="str">
        <f t="shared" si="102"/>
        <v/>
      </c>
      <c r="L233" s="13"/>
      <c r="M233" s="7"/>
      <c r="N233" s="37"/>
      <c r="O233" s="13"/>
      <c r="P233" s="7"/>
      <c r="Q233" s="37"/>
      <c r="R233" s="13"/>
      <c r="S233" s="7"/>
      <c r="T233" s="14"/>
      <c r="U233" s="13"/>
      <c r="V233" s="7"/>
      <c r="W233" s="14"/>
      <c r="Y233" t="str">
        <f t="shared" si="117"/>
        <v/>
      </c>
      <c r="AA233" t="str">
        <f t="shared" si="118"/>
        <v/>
      </c>
      <c r="AB233" t="str">
        <f t="shared" si="103"/>
        <v/>
      </c>
      <c r="AC233" t="str">
        <f t="shared" si="104"/>
        <v/>
      </c>
      <c r="AE233" t="str">
        <f t="shared" si="119"/>
        <v/>
      </c>
      <c r="AG233" t="str">
        <f t="shared" si="105"/>
        <v/>
      </c>
      <c r="AI233" t="str">
        <f t="shared" si="106"/>
        <v/>
      </c>
      <c r="AJ233" t="str">
        <f t="shared" si="107"/>
        <v/>
      </c>
      <c r="AP233" t="str">
        <f t="shared" si="108"/>
        <v/>
      </c>
      <c r="AQ233" t="str">
        <f t="shared" si="109"/>
        <v/>
      </c>
      <c r="AR233" t="str">
        <f t="shared" si="110"/>
        <v/>
      </c>
      <c r="AS233" t="str">
        <f t="shared" si="111"/>
        <v/>
      </c>
      <c r="AT233" t="str">
        <f t="shared" si="112"/>
        <v/>
      </c>
      <c r="AU233" t="str">
        <f t="shared" si="113"/>
        <v/>
      </c>
      <c r="AV233" t="str">
        <f t="shared" si="114"/>
        <v/>
      </c>
      <c r="AW233" t="str">
        <f t="shared" si="115"/>
        <v/>
      </c>
    </row>
    <row r="234" spans="1:49">
      <c r="A234" s="2">
        <v>232</v>
      </c>
      <c r="B234" s="2" t="str">
        <f t="shared" si="120"/>
        <v/>
      </c>
      <c r="C234" s="2"/>
      <c r="D234" s="2"/>
      <c r="E234" s="2" t="str">
        <f t="shared" si="116"/>
        <v/>
      </c>
      <c r="F234" s="2"/>
      <c r="G234" s="2"/>
      <c r="H234" s="2"/>
      <c r="I234" s="2"/>
      <c r="J234" s="2"/>
      <c r="K234" s="9" t="str">
        <f t="shared" si="102"/>
        <v/>
      </c>
      <c r="L234" s="13"/>
      <c r="M234" s="7"/>
      <c r="N234" s="37"/>
      <c r="O234" s="13"/>
      <c r="P234" s="7"/>
      <c r="Q234" s="37"/>
      <c r="R234" s="13"/>
      <c r="S234" s="7"/>
      <c r="T234" s="14"/>
      <c r="U234" s="13"/>
      <c r="V234" s="7"/>
      <c r="W234" s="14"/>
      <c r="Y234" t="str">
        <f t="shared" si="117"/>
        <v/>
      </c>
      <c r="AA234" t="str">
        <f t="shared" si="118"/>
        <v/>
      </c>
      <c r="AB234" t="str">
        <f t="shared" si="103"/>
        <v/>
      </c>
      <c r="AC234" t="str">
        <f t="shared" si="104"/>
        <v/>
      </c>
      <c r="AE234" t="str">
        <f t="shared" si="119"/>
        <v/>
      </c>
      <c r="AG234" t="str">
        <f t="shared" si="105"/>
        <v/>
      </c>
      <c r="AI234" t="str">
        <f t="shared" si="106"/>
        <v/>
      </c>
      <c r="AJ234" t="str">
        <f t="shared" si="107"/>
        <v/>
      </c>
      <c r="AP234" t="str">
        <f t="shared" si="108"/>
        <v/>
      </c>
      <c r="AQ234" t="str">
        <f t="shared" si="109"/>
        <v/>
      </c>
      <c r="AR234" t="str">
        <f t="shared" si="110"/>
        <v/>
      </c>
      <c r="AS234" t="str">
        <f t="shared" si="111"/>
        <v/>
      </c>
      <c r="AT234" t="str">
        <f t="shared" si="112"/>
        <v/>
      </c>
      <c r="AU234" t="str">
        <f t="shared" si="113"/>
        <v/>
      </c>
      <c r="AV234" t="str">
        <f t="shared" si="114"/>
        <v/>
      </c>
      <c r="AW234" t="str">
        <f t="shared" si="115"/>
        <v/>
      </c>
    </row>
    <row r="235" spans="1:49">
      <c r="A235" s="2">
        <v>233</v>
      </c>
      <c r="B235" s="2" t="str">
        <f t="shared" si="120"/>
        <v/>
      </c>
      <c r="C235" s="2"/>
      <c r="D235" s="2"/>
      <c r="E235" s="2" t="str">
        <f t="shared" si="116"/>
        <v/>
      </c>
      <c r="F235" s="2"/>
      <c r="G235" s="2"/>
      <c r="H235" s="2"/>
      <c r="I235" s="2"/>
      <c r="J235" s="2"/>
      <c r="K235" s="9" t="str">
        <f t="shared" si="102"/>
        <v/>
      </c>
      <c r="L235" s="13"/>
      <c r="M235" s="7"/>
      <c r="N235" s="37"/>
      <c r="O235" s="13"/>
      <c r="P235" s="7"/>
      <c r="Q235" s="37"/>
      <c r="R235" s="13"/>
      <c r="S235" s="7"/>
      <c r="T235" s="14"/>
      <c r="U235" s="13"/>
      <c r="V235" s="7"/>
      <c r="W235" s="14"/>
      <c r="Y235" t="str">
        <f t="shared" si="117"/>
        <v/>
      </c>
      <c r="AA235" t="str">
        <f t="shared" si="118"/>
        <v/>
      </c>
      <c r="AB235" t="str">
        <f t="shared" si="103"/>
        <v/>
      </c>
      <c r="AC235" t="str">
        <f t="shared" si="104"/>
        <v/>
      </c>
      <c r="AE235" t="str">
        <f t="shared" si="119"/>
        <v/>
      </c>
      <c r="AG235" t="str">
        <f t="shared" si="105"/>
        <v/>
      </c>
      <c r="AI235" t="str">
        <f t="shared" si="106"/>
        <v/>
      </c>
      <c r="AJ235" t="str">
        <f t="shared" si="107"/>
        <v/>
      </c>
      <c r="AP235" t="str">
        <f t="shared" si="108"/>
        <v/>
      </c>
      <c r="AQ235" t="str">
        <f t="shared" si="109"/>
        <v/>
      </c>
      <c r="AR235" t="str">
        <f t="shared" si="110"/>
        <v/>
      </c>
      <c r="AS235" t="str">
        <f t="shared" si="111"/>
        <v/>
      </c>
      <c r="AT235" t="str">
        <f t="shared" si="112"/>
        <v/>
      </c>
      <c r="AU235" t="str">
        <f t="shared" si="113"/>
        <v/>
      </c>
      <c r="AV235" t="str">
        <f t="shared" si="114"/>
        <v/>
      </c>
      <c r="AW235" t="str">
        <f t="shared" si="115"/>
        <v/>
      </c>
    </row>
    <row r="236" spans="1:49">
      <c r="A236" s="2">
        <v>234</v>
      </c>
      <c r="B236" s="2" t="str">
        <f t="shared" si="120"/>
        <v/>
      </c>
      <c r="C236" s="2"/>
      <c r="D236" s="2"/>
      <c r="E236" s="2" t="str">
        <f t="shared" si="116"/>
        <v/>
      </c>
      <c r="F236" s="2"/>
      <c r="G236" s="2"/>
      <c r="H236" s="2"/>
      <c r="I236" s="2"/>
      <c r="J236" s="2"/>
      <c r="K236" s="9" t="str">
        <f t="shared" si="102"/>
        <v/>
      </c>
      <c r="L236" s="13"/>
      <c r="M236" s="7"/>
      <c r="N236" s="37"/>
      <c r="O236" s="13"/>
      <c r="P236" s="7"/>
      <c r="Q236" s="37"/>
      <c r="R236" s="13"/>
      <c r="S236" s="7"/>
      <c r="T236" s="14"/>
      <c r="U236" s="13"/>
      <c r="V236" s="7"/>
      <c r="W236" s="14"/>
      <c r="Y236" t="str">
        <f t="shared" si="117"/>
        <v/>
      </c>
      <c r="AA236" t="str">
        <f t="shared" si="118"/>
        <v/>
      </c>
      <c r="AB236" t="str">
        <f t="shared" si="103"/>
        <v/>
      </c>
      <c r="AC236" t="str">
        <f t="shared" si="104"/>
        <v/>
      </c>
      <c r="AE236" t="str">
        <f t="shared" si="119"/>
        <v/>
      </c>
      <c r="AG236" t="str">
        <f t="shared" si="105"/>
        <v/>
      </c>
      <c r="AI236" t="str">
        <f t="shared" si="106"/>
        <v/>
      </c>
      <c r="AJ236" t="str">
        <f t="shared" si="107"/>
        <v/>
      </c>
      <c r="AP236" t="str">
        <f t="shared" si="108"/>
        <v/>
      </c>
      <c r="AQ236" t="str">
        <f t="shared" si="109"/>
        <v/>
      </c>
      <c r="AR236" t="str">
        <f t="shared" si="110"/>
        <v/>
      </c>
      <c r="AS236" t="str">
        <f t="shared" si="111"/>
        <v/>
      </c>
      <c r="AT236" t="str">
        <f t="shared" si="112"/>
        <v/>
      </c>
      <c r="AU236" t="str">
        <f t="shared" si="113"/>
        <v/>
      </c>
      <c r="AV236" t="str">
        <f t="shared" si="114"/>
        <v/>
      </c>
      <c r="AW236" t="str">
        <f t="shared" si="115"/>
        <v/>
      </c>
    </row>
    <row r="237" spans="1:49">
      <c r="A237" s="2">
        <v>235</v>
      </c>
      <c r="B237" s="2" t="str">
        <f t="shared" si="120"/>
        <v/>
      </c>
      <c r="C237" s="2"/>
      <c r="D237" s="2"/>
      <c r="E237" s="2" t="str">
        <f t="shared" si="116"/>
        <v/>
      </c>
      <c r="F237" s="2"/>
      <c r="G237" s="2"/>
      <c r="H237" s="2"/>
      <c r="I237" s="2"/>
      <c r="J237" s="2"/>
      <c r="K237" s="9" t="str">
        <f t="shared" si="102"/>
        <v/>
      </c>
      <c r="L237" s="13"/>
      <c r="M237" s="7"/>
      <c r="N237" s="37"/>
      <c r="O237" s="13"/>
      <c r="P237" s="7"/>
      <c r="Q237" s="37"/>
      <c r="R237" s="13"/>
      <c r="S237" s="7"/>
      <c r="T237" s="14"/>
      <c r="U237" s="13"/>
      <c r="V237" s="7"/>
      <c r="W237" s="14"/>
      <c r="Y237" t="str">
        <f t="shared" si="117"/>
        <v/>
      </c>
      <c r="AA237" t="str">
        <f t="shared" si="118"/>
        <v/>
      </c>
      <c r="AB237" t="str">
        <f t="shared" si="103"/>
        <v/>
      </c>
      <c r="AC237" t="str">
        <f t="shared" si="104"/>
        <v/>
      </c>
      <c r="AE237" t="str">
        <f t="shared" si="119"/>
        <v/>
      </c>
      <c r="AG237" t="str">
        <f t="shared" si="105"/>
        <v/>
      </c>
      <c r="AI237" t="str">
        <f t="shared" si="106"/>
        <v/>
      </c>
      <c r="AJ237" t="str">
        <f t="shared" si="107"/>
        <v/>
      </c>
      <c r="AP237" t="str">
        <f t="shared" si="108"/>
        <v/>
      </c>
      <c r="AQ237" t="str">
        <f t="shared" si="109"/>
        <v/>
      </c>
      <c r="AR237" t="str">
        <f t="shared" si="110"/>
        <v/>
      </c>
      <c r="AS237" t="str">
        <f t="shared" si="111"/>
        <v/>
      </c>
      <c r="AT237" t="str">
        <f t="shared" si="112"/>
        <v/>
      </c>
      <c r="AU237" t="str">
        <f t="shared" si="113"/>
        <v/>
      </c>
      <c r="AV237" t="str">
        <f t="shared" si="114"/>
        <v/>
      </c>
      <c r="AW237" t="str">
        <f t="shared" si="115"/>
        <v/>
      </c>
    </row>
    <row r="238" spans="1:49">
      <c r="A238" s="2">
        <v>236</v>
      </c>
      <c r="B238" s="2" t="str">
        <f t="shared" si="120"/>
        <v/>
      </c>
      <c r="C238" s="2"/>
      <c r="D238" s="2"/>
      <c r="E238" s="2" t="str">
        <f t="shared" si="116"/>
        <v/>
      </c>
      <c r="F238" s="2"/>
      <c r="G238" s="2"/>
      <c r="H238" s="2"/>
      <c r="I238" s="2"/>
      <c r="J238" s="2"/>
      <c r="K238" s="9" t="str">
        <f t="shared" si="102"/>
        <v/>
      </c>
      <c r="L238" s="13"/>
      <c r="M238" s="7"/>
      <c r="N238" s="37"/>
      <c r="O238" s="13"/>
      <c r="P238" s="7"/>
      <c r="Q238" s="37"/>
      <c r="R238" s="13"/>
      <c r="S238" s="7"/>
      <c r="T238" s="14"/>
      <c r="U238" s="13"/>
      <c r="V238" s="7"/>
      <c r="W238" s="14"/>
      <c r="Y238" t="str">
        <f t="shared" si="117"/>
        <v/>
      </c>
      <c r="AA238" t="str">
        <f t="shared" si="118"/>
        <v/>
      </c>
      <c r="AB238" t="str">
        <f t="shared" si="103"/>
        <v/>
      </c>
      <c r="AC238" t="str">
        <f t="shared" si="104"/>
        <v/>
      </c>
      <c r="AE238" t="str">
        <f t="shared" si="119"/>
        <v/>
      </c>
      <c r="AG238" t="str">
        <f t="shared" si="105"/>
        <v/>
      </c>
      <c r="AI238" t="str">
        <f t="shared" si="106"/>
        <v/>
      </c>
      <c r="AJ238" t="str">
        <f t="shared" si="107"/>
        <v/>
      </c>
      <c r="AP238" t="str">
        <f t="shared" si="108"/>
        <v/>
      </c>
      <c r="AQ238" t="str">
        <f t="shared" si="109"/>
        <v/>
      </c>
      <c r="AR238" t="str">
        <f t="shared" si="110"/>
        <v/>
      </c>
      <c r="AS238" t="str">
        <f t="shared" si="111"/>
        <v/>
      </c>
      <c r="AT238" t="str">
        <f t="shared" si="112"/>
        <v/>
      </c>
      <c r="AU238" t="str">
        <f t="shared" si="113"/>
        <v/>
      </c>
      <c r="AV238" t="str">
        <f t="shared" si="114"/>
        <v/>
      </c>
      <c r="AW238" t="str">
        <f t="shared" si="115"/>
        <v/>
      </c>
    </row>
    <row r="239" spans="1:49">
      <c r="A239" s="2">
        <v>237</v>
      </c>
      <c r="B239" s="2" t="str">
        <f t="shared" si="120"/>
        <v/>
      </c>
      <c r="C239" s="2"/>
      <c r="D239" s="2"/>
      <c r="E239" s="2" t="str">
        <f t="shared" si="116"/>
        <v/>
      </c>
      <c r="F239" s="2"/>
      <c r="G239" s="2"/>
      <c r="H239" s="2"/>
      <c r="I239" s="2"/>
      <c r="J239" s="2"/>
      <c r="K239" s="9" t="str">
        <f t="shared" si="102"/>
        <v/>
      </c>
      <c r="L239" s="13"/>
      <c r="M239" s="7"/>
      <c r="N239" s="37"/>
      <c r="O239" s="13"/>
      <c r="P239" s="7"/>
      <c r="Q239" s="37"/>
      <c r="R239" s="13"/>
      <c r="S239" s="7"/>
      <c r="T239" s="14"/>
      <c r="U239" s="13"/>
      <c r="V239" s="7"/>
      <c r="W239" s="14"/>
      <c r="Y239" t="str">
        <f t="shared" si="117"/>
        <v/>
      </c>
      <c r="AA239" t="str">
        <f t="shared" si="118"/>
        <v/>
      </c>
      <c r="AB239" t="str">
        <f t="shared" si="103"/>
        <v/>
      </c>
      <c r="AC239" t="str">
        <f t="shared" si="104"/>
        <v/>
      </c>
      <c r="AE239" t="str">
        <f t="shared" si="119"/>
        <v/>
      </c>
      <c r="AG239" t="str">
        <f t="shared" si="105"/>
        <v/>
      </c>
      <c r="AI239" t="str">
        <f t="shared" si="106"/>
        <v/>
      </c>
      <c r="AJ239" t="str">
        <f t="shared" si="107"/>
        <v/>
      </c>
      <c r="AP239" t="str">
        <f t="shared" si="108"/>
        <v/>
      </c>
      <c r="AQ239" t="str">
        <f t="shared" si="109"/>
        <v/>
      </c>
      <c r="AR239" t="str">
        <f t="shared" si="110"/>
        <v/>
      </c>
      <c r="AS239" t="str">
        <f t="shared" si="111"/>
        <v/>
      </c>
      <c r="AT239" t="str">
        <f t="shared" si="112"/>
        <v/>
      </c>
      <c r="AU239" t="str">
        <f t="shared" si="113"/>
        <v/>
      </c>
      <c r="AV239" t="str">
        <f t="shared" si="114"/>
        <v/>
      </c>
      <c r="AW239" t="str">
        <f t="shared" si="115"/>
        <v/>
      </c>
    </row>
    <row r="240" spans="1:49">
      <c r="A240" s="2">
        <v>238</v>
      </c>
      <c r="B240" s="2" t="str">
        <f t="shared" si="120"/>
        <v/>
      </c>
      <c r="C240" s="2"/>
      <c r="D240" s="2"/>
      <c r="E240" s="2" t="str">
        <f t="shared" si="116"/>
        <v/>
      </c>
      <c r="F240" s="2"/>
      <c r="G240" s="2"/>
      <c r="H240" s="2"/>
      <c r="I240" s="2"/>
      <c r="J240" s="2"/>
      <c r="K240" s="9" t="str">
        <f t="shared" si="102"/>
        <v/>
      </c>
      <c r="L240" s="13"/>
      <c r="M240" s="7"/>
      <c r="N240" s="37"/>
      <c r="O240" s="13"/>
      <c r="P240" s="7"/>
      <c r="Q240" s="37"/>
      <c r="R240" s="13"/>
      <c r="S240" s="7"/>
      <c r="T240" s="14"/>
      <c r="U240" s="13"/>
      <c r="V240" s="7"/>
      <c r="W240" s="14"/>
      <c r="Y240" t="str">
        <f t="shared" si="117"/>
        <v/>
      </c>
      <c r="AA240" t="str">
        <f t="shared" si="118"/>
        <v/>
      </c>
      <c r="AB240" t="str">
        <f t="shared" si="103"/>
        <v/>
      </c>
      <c r="AC240" t="str">
        <f t="shared" si="104"/>
        <v/>
      </c>
      <c r="AE240" t="str">
        <f t="shared" si="119"/>
        <v/>
      </c>
      <c r="AG240" t="str">
        <f t="shared" si="105"/>
        <v/>
      </c>
      <c r="AI240" t="str">
        <f t="shared" si="106"/>
        <v/>
      </c>
      <c r="AJ240" t="str">
        <f t="shared" si="107"/>
        <v/>
      </c>
      <c r="AP240" t="str">
        <f t="shared" si="108"/>
        <v/>
      </c>
      <c r="AQ240" t="str">
        <f t="shared" si="109"/>
        <v/>
      </c>
      <c r="AR240" t="str">
        <f t="shared" si="110"/>
        <v/>
      </c>
      <c r="AS240" t="str">
        <f t="shared" si="111"/>
        <v/>
      </c>
      <c r="AT240" t="str">
        <f t="shared" si="112"/>
        <v/>
      </c>
      <c r="AU240" t="str">
        <f t="shared" si="113"/>
        <v/>
      </c>
      <c r="AV240" t="str">
        <f t="shared" si="114"/>
        <v/>
      </c>
      <c r="AW240" t="str">
        <f t="shared" si="115"/>
        <v/>
      </c>
    </row>
    <row r="241" spans="1:49">
      <c r="A241" s="2">
        <v>239</v>
      </c>
      <c r="B241" s="2" t="str">
        <f t="shared" si="120"/>
        <v/>
      </c>
      <c r="C241" s="2"/>
      <c r="D241" s="2"/>
      <c r="E241" s="2" t="str">
        <f t="shared" si="116"/>
        <v/>
      </c>
      <c r="F241" s="2"/>
      <c r="G241" s="2"/>
      <c r="H241" s="2"/>
      <c r="I241" s="2"/>
      <c r="J241" s="2"/>
      <c r="K241" s="9" t="str">
        <f t="shared" si="102"/>
        <v/>
      </c>
      <c r="L241" s="13"/>
      <c r="M241" s="7"/>
      <c r="N241" s="37"/>
      <c r="O241" s="13"/>
      <c r="P241" s="7"/>
      <c r="Q241" s="37"/>
      <c r="R241" s="13"/>
      <c r="S241" s="7"/>
      <c r="T241" s="14"/>
      <c r="U241" s="13"/>
      <c r="V241" s="7"/>
      <c r="W241" s="14"/>
      <c r="Y241" t="str">
        <f t="shared" si="117"/>
        <v/>
      </c>
      <c r="AA241" t="str">
        <f t="shared" si="118"/>
        <v/>
      </c>
      <c r="AB241" t="str">
        <f t="shared" si="103"/>
        <v/>
      </c>
      <c r="AC241" t="str">
        <f t="shared" si="104"/>
        <v/>
      </c>
      <c r="AE241" t="str">
        <f t="shared" si="119"/>
        <v/>
      </c>
      <c r="AG241" t="str">
        <f t="shared" si="105"/>
        <v/>
      </c>
      <c r="AI241" t="str">
        <f t="shared" si="106"/>
        <v/>
      </c>
      <c r="AJ241" t="str">
        <f t="shared" si="107"/>
        <v/>
      </c>
      <c r="AP241" t="str">
        <f t="shared" si="108"/>
        <v/>
      </c>
      <c r="AQ241" t="str">
        <f t="shared" si="109"/>
        <v/>
      </c>
      <c r="AR241" t="str">
        <f t="shared" si="110"/>
        <v/>
      </c>
      <c r="AS241" t="str">
        <f t="shared" si="111"/>
        <v/>
      </c>
      <c r="AT241" t="str">
        <f t="shared" si="112"/>
        <v/>
      </c>
      <c r="AU241" t="str">
        <f t="shared" si="113"/>
        <v/>
      </c>
      <c r="AV241" t="str">
        <f t="shared" si="114"/>
        <v/>
      </c>
      <c r="AW241" t="str">
        <f t="shared" si="115"/>
        <v/>
      </c>
    </row>
    <row r="242" spans="1:49">
      <c r="A242" s="2">
        <v>240</v>
      </c>
      <c r="B242" s="2" t="str">
        <f t="shared" si="120"/>
        <v/>
      </c>
      <c r="C242" s="2"/>
      <c r="D242" s="2"/>
      <c r="E242" s="2" t="str">
        <f t="shared" si="116"/>
        <v/>
      </c>
      <c r="F242" s="2"/>
      <c r="G242" s="2"/>
      <c r="H242" s="2"/>
      <c r="I242" s="2"/>
      <c r="J242" s="2"/>
      <c r="K242" s="9" t="str">
        <f t="shared" si="102"/>
        <v/>
      </c>
      <c r="L242" s="13"/>
      <c r="M242" s="7"/>
      <c r="N242" s="37"/>
      <c r="O242" s="13"/>
      <c r="P242" s="7"/>
      <c r="Q242" s="37"/>
      <c r="R242" s="13"/>
      <c r="S242" s="7"/>
      <c r="T242" s="14"/>
      <c r="U242" s="13"/>
      <c r="V242" s="7"/>
      <c r="W242" s="14"/>
      <c r="Y242" t="str">
        <f t="shared" si="117"/>
        <v/>
      </c>
      <c r="AA242" t="str">
        <f t="shared" si="118"/>
        <v/>
      </c>
      <c r="AB242" t="str">
        <f t="shared" si="103"/>
        <v/>
      </c>
      <c r="AC242" t="str">
        <f t="shared" si="104"/>
        <v/>
      </c>
      <c r="AE242" t="str">
        <f t="shared" si="119"/>
        <v/>
      </c>
      <c r="AG242" t="str">
        <f t="shared" si="105"/>
        <v/>
      </c>
      <c r="AI242" t="str">
        <f t="shared" si="106"/>
        <v/>
      </c>
      <c r="AJ242" t="str">
        <f t="shared" si="107"/>
        <v/>
      </c>
      <c r="AP242" t="str">
        <f t="shared" si="108"/>
        <v/>
      </c>
      <c r="AQ242" t="str">
        <f t="shared" si="109"/>
        <v/>
      </c>
      <c r="AR242" t="str">
        <f t="shared" si="110"/>
        <v/>
      </c>
      <c r="AS242" t="str">
        <f t="shared" si="111"/>
        <v/>
      </c>
      <c r="AT242" t="str">
        <f t="shared" si="112"/>
        <v/>
      </c>
      <c r="AU242" t="str">
        <f t="shared" si="113"/>
        <v/>
      </c>
      <c r="AV242" t="str">
        <f t="shared" si="114"/>
        <v/>
      </c>
      <c r="AW242" t="str">
        <f t="shared" si="115"/>
        <v/>
      </c>
    </row>
    <row r="243" spans="1:49">
      <c r="A243" s="2">
        <v>241</v>
      </c>
      <c r="B243" s="2" t="str">
        <f t="shared" si="120"/>
        <v/>
      </c>
      <c r="C243" s="2"/>
      <c r="D243" s="2"/>
      <c r="E243" s="2" t="str">
        <f t="shared" si="116"/>
        <v/>
      </c>
      <c r="F243" s="2"/>
      <c r="G243" s="2"/>
      <c r="H243" s="2"/>
      <c r="I243" s="2"/>
      <c r="J243" s="2"/>
      <c r="K243" s="9" t="str">
        <f t="shared" si="102"/>
        <v/>
      </c>
      <c r="L243" s="13"/>
      <c r="M243" s="7"/>
      <c r="N243" s="37"/>
      <c r="O243" s="13"/>
      <c r="P243" s="7"/>
      <c r="Q243" s="37"/>
      <c r="R243" s="13"/>
      <c r="S243" s="7"/>
      <c r="T243" s="14"/>
      <c r="U243" s="13"/>
      <c r="V243" s="7"/>
      <c r="W243" s="14"/>
      <c r="Y243" t="str">
        <f t="shared" si="117"/>
        <v/>
      </c>
      <c r="AA243" t="str">
        <f t="shared" si="118"/>
        <v/>
      </c>
      <c r="AB243" t="str">
        <f t="shared" si="103"/>
        <v/>
      </c>
      <c r="AC243" t="str">
        <f t="shared" si="104"/>
        <v/>
      </c>
      <c r="AE243" t="str">
        <f t="shared" si="119"/>
        <v/>
      </c>
      <c r="AG243" t="str">
        <f t="shared" si="105"/>
        <v/>
      </c>
      <c r="AI243" t="str">
        <f t="shared" si="106"/>
        <v/>
      </c>
      <c r="AJ243" t="str">
        <f t="shared" si="107"/>
        <v/>
      </c>
      <c r="AP243" t="str">
        <f t="shared" si="108"/>
        <v/>
      </c>
      <c r="AQ243" t="str">
        <f t="shared" si="109"/>
        <v/>
      </c>
      <c r="AR243" t="str">
        <f t="shared" si="110"/>
        <v/>
      </c>
      <c r="AS243" t="str">
        <f t="shared" si="111"/>
        <v/>
      </c>
      <c r="AT243" t="str">
        <f t="shared" si="112"/>
        <v/>
      </c>
      <c r="AU243" t="str">
        <f t="shared" si="113"/>
        <v/>
      </c>
      <c r="AV243" t="str">
        <f t="shared" si="114"/>
        <v/>
      </c>
      <c r="AW243" t="str">
        <f t="shared" si="115"/>
        <v/>
      </c>
    </row>
    <row r="244" spans="1:49">
      <c r="A244" s="2">
        <v>242</v>
      </c>
      <c r="B244" s="2" t="str">
        <f t="shared" si="120"/>
        <v/>
      </c>
      <c r="C244" s="2"/>
      <c r="D244" s="2"/>
      <c r="E244" s="2" t="str">
        <f t="shared" si="116"/>
        <v/>
      </c>
      <c r="F244" s="2"/>
      <c r="G244" s="2"/>
      <c r="H244" s="2"/>
      <c r="I244" s="2"/>
      <c r="J244" s="2"/>
      <c r="K244" s="9" t="str">
        <f t="shared" si="102"/>
        <v/>
      </c>
      <c r="L244" s="13"/>
      <c r="M244" s="7"/>
      <c r="N244" s="37"/>
      <c r="O244" s="13"/>
      <c r="P244" s="7"/>
      <c r="Q244" s="37"/>
      <c r="R244" s="13"/>
      <c r="S244" s="7"/>
      <c r="T244" s="14"/>
      <c r="U244" s="13"/>
      <c r="V244" s="7"/>
      <c r="W244" s="14"/>
      <c r="Y244" t="str">
        <f t="shared" si="117"/>
        <v/>
      </c>
      <c r="AA244" t="str">
        <f t="shared" si="118"/>
        <v/>
      </c>
      <c r="AB244" t="str">
        <f t="shared" si="103"/>
        <v/>
      </c>
      <c r="AC244" t="str">
        <f t="shared" si="104"/>
        <v/>
      </c>
      <c r="AE244" t="str">
        <f t="shared" si="119"/>
        <v/>
      </c>
      <c r="AG244" t="str">
        <f t="shared" si="105"/>
        <v/>
      </c>
      <c r="AI244" t="str">
        <f t="shared" si="106"/>
        <v/>
      </c>
      <c r="AJ244" t="str">
        <f t="shared" si="107"/>
        <v/>
      </c>
      <c r="AP244" t="str">
        <f t="shared" si="108"/>
        <v/>
      </c>
      <c r="AQ244" t="str">
        <f t="shared" si="109"/>
        <v/>
      </c>
      <c r="AR244" t="str">
        <f t="shared" si="110"/>
        <v/>
      </c>
      <c r="AS244" t="str">
        <f t="shared" si="111"/>
        <v/>
      </c>
      <c r="AT244" t="str">
        <f t="shared" si="112"/>
        <v/>
      </c>
      <c r="AU244" t="str">
        <f t="shared" si="113"/>
        <v/>
      </c>
      <c r="AV244" t="str">
        <f t="shared" si="114"/>
        <v/>
      </c>
      <c r="AW244" t="str">
        <f t="shared" si="115"/>
        <v/>
      </c>
    </row>
    <row r="245" spans="1:49">
      <c r="A245" s="2">
        <v>243</v>
      </c>
      <c r="B245" s="2" t="str">
        <f t="shared" si="120"/>
        <v/>
      </c>
      <c r="C245" s="2"/>
      <c r="D245" s="2"/>
      <c r="E245" s="2" t="str">
        <f t="shared" si="116"/>
        <v/>
      </c>
      <c r="F245" s="2"/>
      <c r="G245" s="2"/>
      <c r="H245" s="2"/>
      <c r="I245" s="2"/>
      <c r="J245" s="2"/>
      <c r="K245" s="9" t="str">
        <f t="shared" si="102"/>
        <v/>
      </c>
      <c r="L245" s="13"/>
      <c r="M245" s="7"/>
      <c r="N245" s="37"/>
      <c r="O245" s="13"/>
      <c r="P245" s="7"/>
      <c r="Q245" s="37"/>
      <c r="R245" s="13"/>
      <c r="S245" s="7"/>
      <c r="T245" s="14"/>
      <c r="U245" s="13"/>
      <c r="V245" s="7"/>
      <c r="W245" s="14"/>
      <c r="Y245" t="str">
        <f t="shared" si="117"/>
        <v/>
      </c>
      <c r="AA245" t="str">
        <f t="shared" si="118"/>
        <v/>
      </c>
      <c r="AB245" t="str">
        <f t="shared" si="103"/>
        <v/>
      </c>
      <c r="AC245" t="str">
        <f t="shared" si="104"/>
        <v/>
      </c>
      <c r="AE245" t="str">
        <f t="shared" si="119"/>
        <v/>
      </c>
      <c r="AG245" t="str">
        <f t="shared" si="105"/>
        <v/>
      </c>
      <c r="AI245" t="str">
        <f t="shared" si="106"/>
        <v/>
      </c>
      <c r="AJ245" t="str">
        <f t="shared" si="107"/>
        <v/>
      </c>
      <c r="AP245" t="str">
        <f t="shared" si="108"/>
        <v/>
      </c>
      <c r="AQ245" t="str">
        <f t="shared" si="109"/>
        <v/>
      </c>
      <c r="AR245" t="str">
        <f t="shared" si="110"/>
        <v/>
      </c>
      <c r="AS245" t="str">
        <f t="shared" si="111"/>
        <v/>
      </c>
      <c r="AT245" t="str">
        <f t="shared" si="112"/>
        <v/>
      </c>
      <c r="AU245" t="str">
        <f t="shared" si="113"/>
        <v/>
      </c>
      <c r="AV245" t="str">
        <f t="shared" si="114"/>
        <v/>
      </c>
      <c r="AW245" t="str">
        <f t="shared" si="115"/>
        <v/>
      </c>
    </row>
    <row r="246" spans="1:49">
      <c r="A246" s="2">
        <v>244</v>
      </c>
      <c r="B246" s="2" t="str">
        <f t="shared" si="120"/>
        <v/>
      </c>
      <c r="C246" s="2"/>
      <c r="D246" s="2"/>
      <c r="E246" s="2" t="str">
        <f t="shared" si="116"/>
        <v/>
      </c>
      <c r="F246" s="2"/>
      <c r="G246" s="2"/>
      <c r="H246" s="2"/>
      <c r="I246" s="2"/>
      <c r="J246" s="2"/>
      <c r="K246" s="9" t="str">
        <f t="shared" si="102"/>
        <v/>
      </c>
      <c r="L246" s="13"/>
      <c r="M246" s="7"/>
      <c r="N246" s="37"/>
      <c r="O246" s="13"/>
      <c r="P246" s="7"/>
      <c r="Q246" s="37"/>
      <c r="R246" s="13"/>
      <c r="S246" s="7"/>
      <c r="T246" s="14"/>
      <c r="U246" s="13"/>
      <c r="V246" s="7"/>
      <c r="W246" s="14"/>
      <c r="Y246" t="str">
        <f t="shared" si="117"/>
        <v/>
      </c>
      <c r="AA246" t="str">
        <f t="shared" si="118"/>
        <v/>
      </c>
      <c r="AB246" t="str">
        <f t="shared" si="103"/>
        <v/>
      </c>
      <c r="AC246" t="str">
        <f t="shared" si="104"/>
        <v/>
      </c>
      <c r="AE246" t="str">
        <f t="shared" si="119"/>
        <v/>
      </c>
      <c r="AG246" t="str">
        <f t="shared" si="105"/>
        <v/>
      </c>
      <c r="AI246" t="str">
        <f t="shared" si="106"/>
        <v/>
      </c>
      <c r="AJ246" t="str">
        <f t="shared" si="107"/>
        <v/>
      </c>
      <c r="AP246" t="str">
        <f t="shared" si="108"/>
        <v/>
      </c>
      <c r="AQ246" t="str">
        <f t="shared" si="109"/>
        <v/>
      </c>
      <c r="AR246" t="str">
        <f t="shared" si="110"/>
        <v/>
      </c>
      <c r="AS246" t="str">
        <f t="shared" si="111"/>
        <v/>
      </c>
      <c r="AT246" t="str">
        <f t="shared" si="112"/>
        <v/>
      </c>
      <c r="AU246" t="str">
        <f t="shared" si="113"/>
        <v/>
      </c>
      <c r="AV246" t="str">
        <f t="shared" si="114"/>
        <v/>
      </c>
      <c r="AW246" t="str">
        <f t="shared" si="115"/>
        <v/>
      </c>
    </row>
    <row r="247" spans="1:49">
      <c r="A247" s="2">
        <v>245</v>
      </c>
      <c r="B247" s="2" t="str">
        <f t="shared" si="120"/>
        <v/>
      </c>
      <c r="C247" s="2"/>
      <c r="D247" s="2"/>
      <c r="E247" s="2" t="str">
        <f t="shared" si="116"/>
        <v/>
      </c>
      <c r="F247" s="2"/>
      <c r="G247" s="2"/>
      <c r="H247" s="2"/>
      <c r="I247" s="2"/>
      <c r="J247" s="2"/>
      <c r="K247" s="9" t="str">
        <f t="shared" si="102"/>
        <v/>
      </c>
      <c r="L247" s="13"/>
      <c r="M247" s="7"/>
      <c r="N247" s="37"/>
      <c r="O247" s="13"/>
      <c r="P247" s="7"/>
      <c r="Q247" s="37"/>
      <c r="R247" s="13"/>
      <c r="S247" s="7"/>
      <c r="T247" s="14"/>
      <c r="U247" s="13"/>
      <c r="V247" s="7"/>
      <c r="W247" s="14"/>
      <c r="Y247" t="str">
        <f t="shared" si="117"/>
        <v/>
      </c>
      <c r="AA247" t="str">
        <f t="shared" si="118"/>
        <v/>
      </c>
      <c r="AB247" t="str">
        <f t="shared" si="103"/>
        <v/>
      </c>
      <c r="AC247" t="str">
        <f t="shared" si="104"/>
        <v/>
      </c>
      <c r="AE247" t="str">
        <f t="shared" si="119"/>
        <v/>
      </c>
      <c r="AG247" t="str">
        <f t="shared" si="105"/>
        <v/>
      </c>
      <c r="AI247" t="str">
        <f t="shared" si="106"/>
        <v/>
      </c>
      <c r="AJ247" t="str">
        <f t="shared" si="107"/>
        <v/>
      </c>
      <c r="AP247" t="str">
        <f t="shared" si="108"/>
        <v/>
      </c>
      <c r="AQ247" t="str">
        <f t="shared" si="109"/>
        <v/>
      </c>
      <c r="AR247" t="str">
        <f t="shared" si="110"/>
        <v/>
      </c>
      <c r="AS247" t="str">
        <f t="shared" si="111"/>
        <v/>
      </c>
      <c r="AT247" t="str">
        <f t="shared" si="112"/>
        <v/>
      </c>
      <c r="AU247" t="str">
        <f t="shared" si="113"/>
        <v/>
      </c>
      <c r="AV247" t="str">
        <f t="shared" si="114"/>
        <v/>
      </c>
      <c r="AW247" t="str">
        <f t="shared" si="115"/>
        <v/>
      </c>
    </row>
    <row r="248" spans="1:49">
      <c r="A248" s="2">
        <v>246</v>
      </c>
      <c r="B248" s="2" t="str">
        <f t="shared" si="120"/>
        <v/>
      </c>
      <c r="C248" s="2"/>
      <c r="D248" s="2"/>
      <c r="E248" s="2" t="str">
        <f t="shared" si="116"/>
        <v/>
      </c>
      <c r="F248" s="2"/>
      <c r="G248" s="2"/>
      <c r="H248" s="2"/>
      <c r="I248" s="2"/>
      <c r="J248" s="2"/>
      <c r="K248" s="9" t="str">
        <f t="shared" si="102"/>
        <v/>
      </c>
      <c r="L248" s="13"/>
      <c r="M248" s="7"/>
      <c r="N248" s="37"/>
      <c r="O248" s="13"/>
      <c r="P248" s="7"/>
      <c r="Q248" s="37"/>
      <c r="R248" s="13"/>
      <c r="S248" s="7"/>
      <c r="T248" s="14"/>
      <c r="U248" s="13"/>
      <c r="V248" s="7"/>
      <c r="W248" s="14"/>
      <c r="Y248" t="str">
        <f t="shared" si="117"/>
        <v/>
      </c>
      <c r="AA248" t="str">
        <f t="shared" si="118"/>
        <v/>
      </c>
      <c r="AB248" t="str">
        <f t="shared" si="103"/>
        <v/>
      </c>
      <c r="AC248" t="str">
        <f t="shared" si="104"/>
        <v/>
      </c>
      <c r="AE248" t="str">
        <f t="shared" si="119"/>
        <v/>
      </c>
      <c r="AG248" t="str">
        <f t="shared" si="105"/>
        <v/>
      </c>
      <c r="AI248" t="str">
        <f t="shared" si="106"/>
        <v/>
      </c>
      <c r="AJ248" t="str">
        <f t="shared" si="107"/>
        <v/>
      </c>
      <c r="AP248" t="str">
        <f t="shared" si="108"/>
        <v/>
      </c>
      <c r="AQ248" t="str">
        <f t="shared" si="109"/>
        <v/>
      </c>
      <c r="AR248" t="str">
        <f t="shared" si="110"/>
        <v/>
      </c>
      <c r="AS248" t="str">
        <f t="shared" si="111"/>
        <v/>
      </c>
      <c r="AT248" t="str">
        <f t="shared" si="112"/>
        <v/>
      </c>
      <c r="AU248" t="str">
        <f t="shared" si="113"/>
        <v/>
      </c>
      <c r="AV248" t="str">
        <f t="shared" si="114"/>
        <v/>
      </c>
      <c r="AW248" t="str">
        <f t="shared" si="115"/>
        <v/>
      </c>
    </row>
    <row r="249" spans="1:49">
      <c r="A249" s="2">
        <v>247</v>
      </c>
      <c r="B249" s="2" t="str">
        <f t="shared" si="120"/>
        <v/>
      </c>
      <c r="C249" s="2"/>
      <c r="D249" s="2"/>
      <c r="E249" s="2" t="str">
        <f t="shared" si="116"/>
        <v/>
      </c>
      <c r="F249" s="2"/>
      <c r="G249" s="2"/>
      <c r="H249" s="2"/>
      <c r="I249" s="2"/>
      <c r="J249" s="2"/>
      <c r="K249" s="9" t="str">
        <f t="shared" si="102"/>
        <v/>
      </c>
      <c r="L249" s="13"/>
      <c r="M249" s="7"/>
      <c r="N249" s="37"/>
      <c r="O249" s="13"/>
      <c r="P249" s="7"/>
      <c r="Q249" s="37"/>
      <c r="R249" s="13"/>
      <c r="S249" s="7"/>
      <c r="T249" s="14"/>
      <c r="U249" s="13"/>
      <c r="V249" s="7"/>
      <c r="W249" s="14"/>
      <c r="Y249" t="str">
        <f t="shared" si="117"/>
        <v/>
      </c>
      <c r="AA249" t="str">
        <f t="shared" si="118"/>
        <v/>
      </c>
      <c r="AB249" t="str">
        <f t="shared" si="103"/>
        <v/>
      </c>
      <c r="AC249" t="str">
        <f t="shared" si="104"/>
        <v/>
      </c>
      <c r="AE249" t="str">
        <f t="shared" si="119"/>
        <v/>
      </c>
      <c r="AG249" t="str">
        <f t="shared" si="105"/>
        <v/>
      </c>
      <c r="AI249" t="str">
        <f t="shared" si="106"/>
        <v/>
      </c>
      <c r="AJ249" t="str">
        <f t="shared" si="107"/>
        <v/>
      </c>
      <c r="AP249" t="str">
        <f t="shared" si="108"/>
        <v/>
      </c>
      <c r="AQ249" t="str">
        <f t="shared" si="109"/>
        <v/>
      </c>
      <c r="AR249" t="str">
        <f t="shared" si="110"/>
        <v/>
      </c>
      <c r="AS249" t="str">
        <f t="shared" si="111"/>
        <v/>
      </c>
      <c r="AT249" t="str">
        <f t="shared" si="112"/>
        <v/>
      </c>
      <c r="AU249" t="str">
        <f t="shared" si="113"/>
        <v/>
      </c>
      <c r="AV249" t="str">
        <f t="shared" si="114"/>
        <v/>
      </c>
      <c r="AW249" t="str">
        <f t="shared" si="115"/>
        <v/>
      </c>
    </row>
    <row r="250" spans="1:49">
      <c r="A250" s="2">
        <v>248</v>
      </c>
      <c r="B250" s="2" t="str">
        <f t="shared" si="120"/>
        <v/>
      </c>
      <c r="C250" s="2"/>
      <c r="D250" s="2"/>
      <c r="E250" s="2" t="str">
        <f t="shared" si="116"/>
        <v/>
      </c>
      <c r="F250" s="2"/>
      <c r="G250" s="2"/>
      <c r="H250" s="2"/>
      <c r="I250" s="2"/>
      <c r="J250" s="2"/>
      <c r="K250" s="9" t="str">
        <f t="shared" si="102"/>
        <v/>
      </c>
      <c r="L250" s="13"/>
      <c r="M250" s="7"/>
      <c r="N250" s="37"/>
      <c r="O250" s="13"/>
      <c r="P250" s="7"/>
      <c r="Q250" s="37"/>
      <c r="R250" s="13"/>
      <c r="S250" s="7"/>
      <c r="T250" s="14"/>
      <c r="U250" s="13"/>
      <c r="V250" s="7"/>
      <c r="W250" s="14"/>
      <c r="Y250" t="str">
        <f t="shared" si="117"/>
        <v/>
      </c>
      <c r="AA250" t="str">
        <f t="shared" si="118"/>
        <v/>
      </c>
      <c r="AB250" t="str">
        <f t="shared" si="103"/>
        <v/>
      </c>
      <c r="AC250" t="str">
        <f t="shared" si="104"/>
        <v/>
      </c>
      <c r="AE250" t="str">
        <f t="shared" si="119"/>
        <v/>
      </c>
      <c r="AG250" t="str">
        <f t="shared" si="105"/>
        <v/>
      </c>
      <c r="AI250" t="str">
        <f t="shared" si="106"/>
        <v/>
      </c>
      <c r="AJ250" t="str">
        <f t="shared" si="107"/>
        <v/>
      </c>
      <c r="AP250" t="str">
        <f t="shared" si="108"/>
        <v/>
      </c>
      <c r="AQ250" t="str">
        <f t="shared" si="109"/>
        <v/>
      </c>
      <c r="AR250" t="str">
        <f t="shared" si="110"/>
        <v/>
      </c>
      <c r="AS250" t="str">
        <f t="shared" si="111"/>
        <v/>
      </c>
      <c r="AT250" t="str">
        <f t="shared" si="112"/>
        <v/>
      </c>
      <c r="AU250" t="str">
        <f t="shared" si="113"/>
        <v/>
      </c>
      <c r="AV250" t="str">
        <f t="shared" si="114"/>
        <v/>
      </c>
      <c r="AW250" t="str">
        <f t="shared" si="115"/>
        <v/>
      </c>
    </row>
    <row r="251" spans="1:49">
      <c r="A251" s="2">
        <v>249</v>
      </c>
      <c r="B251" s="2" t="str">
        <f t="shared" si="120"/>
        <v/>
      </c>
      <c r="C251" s="2"/>
      <c r="D251" s="2"/>
      <c r="E251" s="2" t="str">
        <f t="shared" si="116"/>
        <v/>
      </c>
      <c r="F251" s="2"/>
      <c r="G251" s="2"/>
      <c r="H251" s="2"/>
      <c r="I251" s="2"/>
      <c r="J251" s="2"/>
      <c r="K251" s="9" t="str">
        <f t="shared" si="102"/>
        <v/>
      </c>
      <c r="L251" s="13"/>
      <c r="M251" s="7"/>
      <c r="N251" s="37"/>
      <c r="O251" s="13"/>
      <c r="P251" s="7"/>
      <c r="Q251" s="37"/>
      <c r="R251" s="13"/>
      <c r="S251" s="7"/>
      <c r="T251" s="14"/>
      <c r="U251" s="13"/>
      <c r="V251" s="7"/>
      <c r="W251" s="14"/>
      <c r="Y251" t="str">
        <f t="shared" si="117"/>
        <v/>
      </c>
      <c r="AA251" t="str">
        <f t="shared" si="118"/>
        <v/>
      </c>
      <c r="AB251" t="str">
        <f t="shared" si="103"/>
        <v/>
      </c>
      <c r="AC251" t="str">
        <f t="shared" si="104"/>
        <v/>
      </c>
      <c r="AE251" t="str">
        <f t="shared" si="119"/>
        <v/>
      </c>
      <c r="AG251" t="str">
        <f t="shared" si="105"/>
        <v/>
      </c>
      <c r="AI251" t="str">
        <f t="shared" si="106"/>
        <v/>
      </c>
      <c r="AJ251" t="str">
        <f t="shared" si="107"/>
        <v/>
      </c>
      <c r="AP251" t="str">
        <f t="shared" si="108"/>
        <v/>
      </c>
      <c r="AQ251" t="str">
        <f t="shared" si="109"/>
        <v/>
      </c>
      <c r="AR251" t="str">
        <f t="shared" si="110"/>
        <v/>
      </c>
      <c r="AS251" t="str">
        <f t="shared" si="111"/>
        <v/>
      </c>
      <c r="AT251" t="str">
        <f t="shared" si="112"/>
        <v/>
      </c>
      <c r="AU251" t="str">
        <f t="shared" si="113"/>
        <v/>
      </c>
      <c r="AV251" t="str">
        <f t="shared" si="114"/>
        <v/>
      </c>
      <c r="AW251" t="str">
        <f t="shared" si="115"/>
        <v/>
      </c>
    </row>
    <row r="252" spans="1:49">
      <c r="A252" s="2">
        <v>250</v>
      </c>
      <c r="B252" s="2" t="str">
        <f t="shared" si="120"/>
        <v/>
      </c>
      <c r="C252" s="2"/>
      <c r="D252" s="2"/>
      <c r="E252" s="2" t="str">
        <f t="shared" si="116"/>
        <v/>
      </c>
      <c r="F252" s="2"/>
      <c r="G252" s="2"/>
      <c r="H252" s="2"/>
      <c r="I252" s="2"/>
      <c r="J252" s="2"/>
      <c r="K252" s="9" t="str">
        <f t="shared" si="102"/>
        <v/>
      </c>
      <c r="L252" s="13"/>
      <c r="M252" s="7"/>
      <c r="N252" s="37"/>
      <c r="O252" s="13"/>
      <c r="P252" s="7"/>
      <c r="Q252" s="37"/>
      <c r="R252" s="13"/>
      <c r="S252" s="7"/>
      <c r="T252" s="14"/>
      <c r="U252" s="13"/>
      <c r="V252" s="7"/>
      <c r="W252" s="14"/>
      <c r="Y252" t="str">
        <f t="shared" si="117"/>
        <v/>
      </c>
      <c r="AA252" t="str">
        <f t="shared" si="118"/>
        <v/>
      </c>
      <c r="AB252" t="str">
        <f t="shared" si="103"/>
        <v/>
      </c>
      <c r="AC252" t="str">
        <f t="shared" si="104"/>
        <v/>
      </c>
      <c r="AE252" t="str">
        <f t="shared" si="119"/>
        <v/>
      </c>
      <c r="AG252" t="str">
        <f t="shared" si="105"/>
        <v/>
      </c>
      <c r="AI252" t="str">
        <f t="shared" si="106"/>
        <v/>
      </c>
      <c r="AJ252" t="str">
        <f t="shared" si="107"/>
        <v/>
      </c>
      <c r="AP252" t="str">
        <f t="shared" si="108"/>
        <v/>
      </c>
      <c r="AQ252" t="str">
        <f t="shared" si="109"/>
        <v/>
      </c>
      <c r="AR252" t="str">
        <f t="shared" si="110"/>
        <v/>
      </c>
      <c r="AS252" t="str">
        <f t="shared" si="111"/>
        <v/>
      </c>
      <c r="AT252" t="str">
        <f t="shared" si="112"/>
        <v/>
      </c>
      <c r="AU252" t="str">
        <f t="shared" si="113"/>
        <v/>
      </c>
      <c r="AV252" t="str">
        <f t="shared" si="114"/>
        <v/>
      </c>
      <c r="AW252" t="str">
        <f t="shared" si="115"/>
        <v/>
      </c>
    </row>
    <row r="253" spans="1:49">
      <c r="A253" s="2">
        <v>251</v>
      </c>
      <c r="B253" s="2" t="str">
        <f t="shared" si="120"/>
        <v/>
      </c>
      <c r="C253" s="2"/>
      <c r="D253" s="2"/>
      <c r="E253" s="2" t="str">
        <f t="shared" si="116"/>
        <v/>
      </c>
      <c r="F253" s="2"/>
      <c r="G253" s="2"/>
      <c r="H253" s="2"/>
      <c r="I253" s="2"/>
      <c r="J253" s="2"/>
      <c r="K253" s="9" t="str">
        <f t="shared" si="102"/>
        <v/>
      </c>
      <c r="L253" s="13"/>
      <c r="M253" s="7"/>
      <c r="N253" s="37"/>
      <c r="O253" s="13"/>
      <c r="P253" s="7"/>
      <c r="Q253" s="37"/>
      <c r="R253" s="13"/>
      <c r="S253" s="7"/>
      <c r="T253" s="14"/>
      <c r="U253" s="13"/>
      <c r="V253" s="7"/>
      <c r="W253" s="14"/>
      <c r="Y253" t="str">
        <f t="shared" si="117"/>
        <v/>
      </c>
      <c r="AA253" t="str">
        <f t="shared" si="118"/>
        <v/>
      </c>
      <c r="AB253" t="str">
        <f t="shared" si="103"/>
        <v/>
      </c>
      <c r="AC253" t="str">
        <f t="shared" si="104"/>
        <v/>
      </c>
      <c r="AE253" t="str">
        <f t="shared" si="119"/>
        <v/>
      </c>
      <c r="AG253" t="str">
        <f t="shared" si="105"/>
        <v/>
      </c>
      <c r="AI253" t="str">
        <f t="shared" si="106"/>
        <v/>
      </c>
      <c r="AJ253" t="str">
        <f t="shared" si="107"/>
        <v/>
      </c>
      <c r="AP253" t="str">
        <f t="shared" si="108"/>
        <v/>
      </c>
      <c r="AQ253" t="str">
        <f t="shared" si="109"/>
        <v/>
      </c>
      <c r="AR253" t="str">
        <f t="shared" si="110"/>
        <v/>
      </c>
      <c r="AS253" t="str">
        <f t="shared" si="111"/>
        <v/>
      </c>
      <c r="AT253" t="str">
        <f t="shared" si="112"/>
        <v/>
      </c>
      <c r="AU253" t="str">
        <f t="shared" si="113"/>
        <v/>
      </c>
      <c r="AV253" t="str">
        <f t="shared" si="114"/>
        <v/>
      </c>
      <c r="AW253" t="str">
        <f t="shared" si="115"/>
        <v/>
      </c>
    </row>
    <row r="254" spans="1:49">
      <c r="A254" s="2">
        <v>252</v>
      </c>
      <c r="B254" s="2" t="str">
        <f t="shared" si="120"/>
        <v/>
      </c>
      <c r="C254" s="2"/>
      <c r="D254" s="2"/>
      <c r="E254" s="2" t="str">
        <f t="shared" si="116"/>
        <v/>
      </c>
      <c r="F254" s="2"/>
      <c r="G254" s="2"/>
      <c r="H254" s="2"/>
      <c r="I254" s="2"/>
      <c r="J254" s="2"/>
      <c r="K254" s="9" t="str">
        <f t="shared" si="102"/>
        <v/>
      </c>
      <c r="L254" s="13"/>
      <c r="M254" s="7"/>
      <c r="N254" s="37"/>
      <c r="O254" s="13"/>
      <c r="P254" s="7"/>
      <c r="Q254" s="37"/>
      <c r="R254" s="13"/>
      <c r="S254" s="7"/>
      <c r="T254" s="14"/>
      <c r="U254" s="13"/>
      <c r="V254" s="7"/>
      <c r="W254" s="14"/>
      <c r="Y254" t="str">
        <f t="shared" si="117"/>
        <v/>
      </c>
      <c r="AA254" t="str">
        <f t="shared" si="118"/>
        <v/>
      </c>
      <c r="AB254" t="str">
        <f t="shared" si="103"/>
        <v/>
      </c>
      <c r="AC254" t="str">
        <f t="shared" si="104"/>
        <v/>
      </c>
      <c r="AE254" t="str">
        <f t="shared" si="119"/>
        <v/>
      </c>
      <c r="AG254" t="str">
        <f t="shared" si="105"/>
        <v/>
      </c>
      <c r="AI254" t="str">
        <f t="shared" si="106"/>
        <v/>
      </c>
      <c r="AJ254" t="str">
        <f t="shared" si="107"/>
        <v/>
      </c>
      <c r="AP254" t="str">
        <f t="shared" si="108"/>
        <v/>
      </c>
      <c r="AQ254" t="str">
        <f t="shared" si="109"/>
        <v/>
      </c>
      <c r="AR254" t="str">
        <f t="shared" si="110"/>
        <v/>
      </c>
      <c r="AS254" t="str">
        <f t="shared" si="111"/>
        <v/>
      </c>
      <c r="AT254" t="str">
        <f t="shared" si="112"/>
        <v/>
      </c>
      <c r="AU254" t="str">
        <f t="shared" si="113"/>
        <v/>
      </c>
      <c r="AV254" t="str">
        <f t="shared" si="114"/>
        <v/>
      </c>
      <c r="AW254" t="str">
        <f t="shared" si="115"/>
        <v/>
      </c>
    </row>
    <row r="255" spans="1:49">
      <c r="A255" s="2">
        <v>253</v>
      </c>
      <c r="B255" s="2" t="str">
        <f t="shared" si="120"/>
        <v/>
      </c>
      <c r="C255" s="2"/>
      <c r="D255" s="2"/>
      <c r="E255" s="2" t="str">
        <f t="shared" si="116"/>
        <v/>
      </c>
      <c r="F255" s="2"/>
      <c r="G255" s="2"/>
      <c r="H255" s="2"/>
      <c r="I255" s="2"/>
      <c r="J255" s="2"/>
      <c r="K255" s="9" t="str">
        <f t="shared" si="102"/>
        <v/>
      </c>
      <c r="L255" s="13"/>
      <c r="M255" s="7"/>
      <c r="N255" s="37"/>
      <c r="O255" s="13"/>
      <c r="P255" s="7"/>
      <c r="Q255" s="37"/>
      <c r="R255" s="13"/>
      <c r="S255" s="7"/>
      <c r="T255" s="14"/>
      <c r="U255" s="13"/>
      <c r="V255" s="7"/>
      <c r="W255" s="14"/>
      <c r="Y255" t="str">
        <f t="shared" si="117"/>
        <v/>
      </c>
      <c r="AA255" t="str">
        <f t="shared" si="118"/>
        <v/>
      </c>
      <c r="AB255" t="str">
        <f t="shared" si="103"/>
        <v/>
      </c>
      <c r="AC255" t="str">
        <f t="shared" si="104"/>
        <v/>
      </c>
      <c r="AE255" t="str">
        <f t="shared" si="119"/>
        <v/>
      </c>
      <c r="AG255" t="str">
        <f t="shared" si="105"/>
        <v/>
      </c>
      <c r="AI255" t="str">
        <f t="shared" si="106"/>
        <v/>
      </c>
      <c r="AJ255" t="str">
        <f t="shared" si="107"/>
        <v/>
      </c>
      <c r="AP255" t="str">
        <f t="shared" si="108"/>
        <v/>
      </c>
      <c r="AQ255" t="str">
        <f t="shared" si="109"/>
        <v/>
      </c>
      <c r="AR255" t="str">
        <f t="shared" si="110"/>
        <v/>
      </c>
      <c r="AS255" t="str">
        <f t="shared" si="111"/>
        <v/>
      </c>
      <c r="AT255" t="str">
        <f t="shared" si="112"/>
        <v/>
      </c>
      <c r="AU255" t="str">
        <f t="shared" si="113"/>
        <v/>
      </c>
      <c r="AV255" t="str">
        <f t="shared" si="114"/>
        <v/>
      </c>
      <c r="AW255" t="str">
        <f t="shared" si="115"/>
        <v/>
      </c>
    </row>
    <row r="256" spans="1:49">
      <c r="A256" s="2">
        <v>254</v>
      </c>
      <c r="B256" s="2" t="str">
        <f t="shared" si="120"/>
        <v/>
      </c>
      <c r="C256" s="2"/>
      <c r="D256" s="2"/>
      <c r="E256" s="2" t="str">
        <f t="shared" si="116"/>
        <v/>
      </c>
      <c r="F256" s="2"/>
      <c r="G256" s="2"/>
      <c r="H256" s="2"/>
      <c r="I256" s="2"/>
      <c r="J256" s="2"/>
      <c r="K256" s="9" t="str">
        <f t="shared" si="102"/>
        <v/>
      </c>
      <c r="L256" s="13"/>
      <c r="M256" s="7"/>
      <c r="N256" s="37"/>
      <c r="O256" s="13"/>
      <c r="P256" s="7"/>
      <c r="Q256" s="37"/>
      <c r="R256" s="13"/>
      <c r="S256" s="7"/>
      <c r="T256" s="14"/>
      <c r="U256" s="13"/>
      <c r="V256" s="7"/>
      <c r="W256" s="14"/>
      <c r="Y256" t="str">
        <f t="shared" si="117"/>
        <v/>
      </c>
      <c r="AA256" t="str">
        <f t="shared" si="118"/>
        <v/>
      </c>
      <c r="AB256" t="str">
        <f t="shared" si="103"/>
        <v/>
      </c>
      <c r="AC256" t="str">
        <f t="shared" si="104"/>
        <v/>
      </c>
      <c r="AE256" t="str">
        <f t="shared" si="119"/>
        <v/>
      </c>
      <c r="AG256" t="str">
        <f t="shared" si="105"/>
        <v/>
      </c>
      <c r="AI256" t="str">
        <f t="shared" si="106"/>
        <v/>
      </c>
      <c r="AJ256" t="str">
        <f t="shared" si="107"/>
        <v/>
      </c>
      <c r="AP256" t="str">
        <f t="shared" si="108"/>
        <v/>
      </c>
      <c r="AQ256" t="str">
        <f t="shared" si="109"/>
        <v/>
      </c>
      <c r="AR256" t="str">
        <f t="shared" si="110"/>
        <v/>
      </c>
      <c r="AS256" t="str">
        <f t="shared" si="111"/>
        <v/>
      </c>
      <c r="AT256" t="str">
        <f t="shared" si="112"/>
        <v/>
      </c>
      <c r="AU256" t="str">
        <f t="shared" si="113"/>
        <v/>
      </c>
      <c r="AV256" t="str">
        <f t="shared" si="114"/>
        <v/>
      </c>
      <c r="AW256" t="str">
        <f t="shared" si="115"/>
        <v/>
      </c>
    </row>
    <row r="257" spans="1:49">
      <c r="A257" s="2">
        <v>255</v>
      </c>
      <c r="B257" s="2" t="str">
        <f t="shared" si="120"/>
        <v/>
      </c>
      <c r="C257" s="2"/>
      <c r="D257" s="2"/>
      <c r="E257" s="2" t="str">
        <f t="shared" si="116"/>
        <v/>
      </c>
      <c r="F257" s="2"/>
      <c r="G257" s="2"/>
      <c r="H257" s="2"/>
      <c r="I257" s="2"/>
      <c r="J257" s="2"/>
      <c r="K257" s="9" t="str">
        <f t="shared" si="102"/>
        <v/>
      </c>
      <c r="L257" s="13"/>
      <c r="M257" s="7"/>
      <c r="N257" s="37"/>
      <c r="O257" s="13"/>
      <c r="P257" s="7"/>
      <c r="Q257" s="37"/>
      <c r="R257" s="13"/>
      <c r="S257" s="7"/>
      <c r="T257" s="14"/>
      <c r="U257" s="13"/>
      <c r="V257" s="7"/>
      <c r="W257" s="14"/>
      <c r="Y257" t="str">
        <f t="shared" si="117"/>
        <v/>
      </c>
      <c r="AA257" t="str">
        <f t="shared" si="118"/>
        <v/>
      </c>
      <c r="AB257" t="str">
        <f t="shared" si="103"/>
        <v/>
      </c>
      <c r="AC257" t="str">
        <f t="shared" si="104"/>
        <v/>
      </c>
      <c r="AE257" t="str">
        <f t="shared" si="119"/>
        <v/>
      </c>
      <c r="AG257" t="str">
        <f t="shared" si="105"/>
        <v/>
      </c>
      <c r="AI257" t="str">
        <f t="shared" si="106"/>
        <v/>
      </c>
      <c r="AJ257" t="str">
        <f t="shared" si="107"/>
        <v/>
      </c>
      <c r="AP257" t="str">
        <f t="shared" si="108"/>
        <v/>
      </c>
      <c r="AQ257" t="str">
        <f t="shared" si="109"/>
        <v/>
      </c>
      <c r="AR257" t="str">
        <f t="shared" si="110"/>
        <v/>
      </c>
      <c r="AS257" t="str">
        <f t="shared" si="111"/>
        <v/>
      </c>
      <c r="AT257" t="str">
        <f t="shared" si="112"/>
        <v/>
      </c>
      <c r="AU257" t="str">
        <f t="shared" si="113"/>
        <v/>
      </c>
      <c r="AV257" t="str">
        <f t="shared" si="114"/>
        <v/>
      </c>
      <c r="AW257" t="str">
        <f t="shared" si="115"/>
        <v/>
      </c>
    </row>
    <row r="258" spans="1:49">
      <c r="A258" s="2">
        <v>256</v>
      </c>
      <c r="B258" s="2" t="str">
        <f t="shared" si="120"/>
        <v/>
      </c>
      <c r="C258" s="2"/>
      <c r="D258" s="2"/>
      <c r="E258" s="2" t="str">
        <f t="shared" si="116"/>
        <v/>
      </c>
      <c r="F258" s="2"/>
      <c r="G258" s="2"/>
      <c r="H258" s="2"/>
      <c r="I258" s="2"/>
      <c r="J258" s="2"/>
      <c r="K258" s="9" t="str">
        <f t="shared" si="102"/>
        <v/>
      </c>
      <c r="L258" s="13"/>
      <c r="M258" s="7"/>
      <c r="N258" s="37"/>
      <c r="O258" s="13"/>
      <c r="P258" s="7"/>
      <c r="Q258" s="37"/>
      <c r="R258" s="13"/>
      <c r="S258" s="7"/>
      <c r="T258" s="14"/>
      <c r="U258" s="13"/>
      <c r="V258" s="7"/>
      <c r="W258" s="14"/>
      <c r="Y258" t="str">
        <f t="shared" si="117"/>
        <v/>
      </c>
      <c r="AA258" t="str">
        <f t="shared" si="118"/>
        <v/>
      </c>
      <c r="AB258" t="str">
        <f t="shared" si="103"/>
        <v/>
      </c>
      <c r="AC258" t="str">
        <f t="shared" si="104"/>
        <v/>
      </c>
      <c r="AE258" t="str">
        <f t="shared" si="119"/>
        <v/>
      </c>
      <c r="AG258" t="str">
        <f t="shared" si="105"/>
        <v/>
      </c>
      <c r="AI258" t="str">
        <f t="shared" si="106"/>
        <v/>
      </c>
      <c r="AJ258" t="str">
        <f t="shared" si="107"/>
        <v/>
      </c>
      <c r="AP258" t="str">
        <f t="shared" si="108"/>
        <v/>
      </c>
      <c r="AQ258" t="str">
        <f t="shared" si="109"/>
        <v/>
      </c>
      <c r="AR258" t="str">
        <f t="shared" si="110"/>
        <v/>
      </c>
      <c r="AS258" t="str">
        <f t="shared" si="111"/>
        <v/>
      </c>
      <c r="AT258" t="str">
        <f t="shared" si="112"/>
        <v/>
      </c>
      <c r="AU258" t="str">
        <f t="shared" si="113"/>
        <v/>
      </c>
      <c r="AV258" t="str">
        <f t="shared" si="114"/>
        <v/>
      </c>
      <c r="AW258" t="str">
        <f t="shared" si="115"/>
        <v/>
      </c>
    </row>
    <row r="259" spans="1:49">
      <c r="A259" s="2">
        <v>257</v>
      </c>
      <c r="B259" s="2" t="str">
        <f t="shared" si="120"/>
        <v/>
      </c>
      <c r="C259" s="2"/>
      <c r="D259" s="2"/>
      <c r="E259" s="2" t="str">
        <f t="shared" si="116"/>
        <v/>
      </c>
      <c r="F259" s="2"/>
      <c r="G259" s="2"/>
      <c r="H259" s="2"/>
      <c r="I259" s="2"/>
      <c r="J259" s="2"/>
      <c r="K259" s="9" t="str">
        <f t="shared" ref="K259:K302" si="121">PHONETIC(J259)</f>
        <v/>
      </c>
      <c r="L259" s="13"/>
      <c r="M259" s="7"/>
      <c r="N259" s="37"/>
      <c r="O259" s="13"/>
      <c r="P259" s="7"/>
      <c r="Q259" s="37"/>
      <c r="R259" s="13"/>
      <c r="S259" s="7"/>
      <c r="T259" s="14"/>
      <c r="U259" s="13"/>
      <c r="V259" s="7"/>
      <c r="W259" s="14"/>
      <c r="Y259" t="str">
        <f t="shared" si="117"/>
        <v/>
      </c>
      <c r="AA259" t="str">
        <f t="shared" si="118"/>
        <v/>
      </c>
      <c r="AB259" t="str">
        <f t="shared" ref="AB259:AB302" si="122">IF(D259="","",D259)</f>
        <v/>
      </c>
      <c r="AC259" t="str">
        <f t="shared" ref="AC259:AC302" si="123">IF(E259="","",E259)</f>
        <v/>
      </c>
      <c r="AE259" t="str">
        <f t="shared" si="119"/>
        <v/>
      </c>
      <c r="AG259" t="str">
        <f t="shared" ref="AG259:AG302" si="124">IF(ISERR(SEARCH(":",I259,1)),"",LEFT(I259,SEARCH(":",I259,1)-1))</f>
        <v/>
      </c>
      <c r="AI259" t="str">
        <f t="shared" ref="AI259:AI302" si="125">IF(J259="","",J259)</f>
        <v/>
      </c>
      <c r="AJ259" t="str">
        <f t="shared" ref="AJ259:AJ302" si="126">IF(K259="","",K259)</f>
        <v/>
      </c>
      <c r="AP259" t="str">
        <f t="shared" ref="AP259:AP302" si="127">IF(ISERR(SEARCH(":",L259,1)),"",LEFT(L259,SEARCH(":",L259,1)-1)*10000+M259)</f>
        <v/>
      </c>
      <c r="AQ259" t="str">
        <f t="shared" ref="AQ259:AQ302" si="128">IF(N259="","",N259)</f>
        <v/>
      </c>
      <c r="AR259" t="str">
        <f t="shared" ref="AR259:AR302" si="129">IF(ISERR(SEARCH(":",O259,1)),"",LEFT(O259,SEARCH(":",O259,1)-1)*10000+P259)</f>
        <v/>
      </c>
      <c r="AS259" t="str">
        <f t="shared" ref="AS259:AS302" si="130">IF(Q259="","",Q259)</f>
        <v/>
      </c>
      <c r="AT259" t="str">
        <f t="shared" ref="AT259:AT302" si="131">IF(ISERR(SEARCH(":",R259,1)),"",LEFT(R259,SEARCH(":",R259,1)-1)*10000+S259)</f>
        <v/>
      </c>
      <c r="AU259" t="str">
        <f t="shared" ref="AU259:AU302" si="132">IF(T259="","",T259)</f>
        <v/>
      </c>
      <c r="AV259" t="str">
        <f t="shared" ref="AV259:AV302" si="133">IF(ISERR(SEARCH(":",U259,1)),"",LEFT(U259,SEARCH(":",U259,1)-1)*10000+V259)</f>
        <v/>
      </c>
      <c r="AW259" t="str">
        <f t="shared" ref="AW259:AW302" si="134">IF(W259="","",W259)</f>
        <v/>
      </c>
    </row>
    <row r="260" spans="1:49">
      <c r="A260" s="2">
        <v>258</v>
      </c>
      <c r="B260" s="2" t="str">
        <f t="shared" si="120"/>
        <v/>
      </c>
      <c r="C260" s="2"/>
      <c r="D260" s="2"/>
      <c r="E260" s="2" t="str">
        <f t="shared" ref="E260:E302" si="135">PHONETIC(D260)</f>
        <v/>
      </c>
      <c r="F260" s="2"/>
      <c r="G260" s="2"/>
      <c r="H260" s="2"/>
      <c r="I260" s="2"/>
      <c r="J260" s="2"/>
      <c r="K260" s="9" t="str">
        <f t="shared" si="121"/>
        <v/>
      </c>
      <c r="L260" s="13"/>
      <c r="M260" s="7"/>
      <c r="N260" s="37"/>
      <c r="O260" s="13"/>
      <c r="P260" s="7"/>
      <c r="Q260" s="37"/>
      <c r="R260" s="13"/>
      <c r="S260" s="7"/>
      <c r="T260" s="14"/>
      <c r="U260" s="13"/>
      <c r="V260" s="7"/>
      <c r="W260" s="14"/>
      <c r="Y260" t="str">
        <f t="shared" ref="Y260:Y302" si="136">IF(B260="","",B260)</f>
        <v/>
      </c>
      <c r="AA260" t="str">
        <f t="shared" ref="AA260:AA302" si="137">IF(C260="","",IF(C260="女","2","1"))</f>
        <v/>
      </c>
      <c r="AB260" t="str">
        <f t="shared" si="122"/>
        <v/>
      </c>
      <c r="AC260" t="str">
        <f t="shared" si="123"/>
        <v/>
      </c>
      <c r="AE260" t="str">
        <f t="shared" ref="AE260:AE303" si="138">IF(ISERR(SEARCH(":",G260,1)),"",LEFT(G260,SEARCH(":",G260,1)-1))</f>
        <v/>
      </c>
      <c r="AG260" t="str">
        <f t="shared" si="124"/>
        <v/>
      </c>
      <c r="AI260" t="str">
        <f t="shared" si="125"/>
        <v/>
      </c>
      <c r="AJ260" t="str">
        <f t="shared" si="126"/>
        <v/>
      </c>
      <c r="AP260" t="str">
        <f t="shared" si="127"/>
        <v/>
      </c>
      <c r="AQ260" t="str">
        <f t="shared" si="128"/>
        <v/>
      </c>
      <c r="AR260" t="str">
        <f t="shared" si="129"/>
        <v/>
      </c>
      <c r="AS260" t="str">
        <f t="shared" si="130"/>
        <v/>
      </c>
      <c r="AT260" t="str">
        <f t="shared" si="131"/>
        <v/>
      </c>
      <c r="AU260" t="str">
        <f t="shared" si="132"/>
        <v/>
      </c>
      <c r="AV260" t="str">
        <f t="shared" si="133"/>
        <v/>
      </c>
      <c r="AW260" t="str">
        <f t="shared" si="134"/>
        <v/>
      </c>
    </row>
    <row r="261" spans="1:49">
      <c r="A261" s="2">
        <v>259</v>
      </c>
      <c r="B261" s="2" t="str">
        <f t="shared" ref="B261:B302" si="139">IF(C261="","",B260+1)</f>
        <v/>
      </c>
      <c r="C261" s="2"/>
      <c r="D261" s="2"/>
      <c r="E261" s="2" t="str">
        <f t="shared" si="135"/>
        <v/>
      </c>
      <c r="F261" s="2"/>
      <c r="G261" s="2"/>
      <c r="H261" s="2"/>
      <c r="I261" s="2"/>
      <c r="J261" s="2"/>
      <c r="K261" s="9" t="str">
        <f t="shared" si="121"/>
        <v/>
      </c>
      <c r="L261" s="13"/>
      <c r="M261" s="7"/>
      <c r="N261" s="37"/>
      <c r="O261" s="13"/>
      <c r="P261" s="7"/>
      <c r="Q261" s="37"/>
      <c r="R261" s="13"/>
      <c r="S261" s="7"/>
      <c r="T261" s="14"/>
      <c r="U261" s="13"/>
      <c r="V261" s="7"/>
      <c r="W261" s="14"/>
      <c r="Y261" t="str">
        <f t="shared" si="136"/>
        <v/>
      </c>
      <c r="AA261" t="str">
        <f t="shared" si="137"/>
        <v/>
      </c>
      <c r="AB261" t="str">
        <f t="shared" si="122"/>
        <v/>
      </c>
      <c r="AC261" t="str">
        <f t="shared" si="123"/>
        <v/>
      </c>
      <c r="AE261" t="str">
        <f t="shared" si="138"/>
        <v/>
      </c>
      <c r="AG261" t="str">
        <f t="shared" si="124"/>
        <v/>
      </c>
      <c r="AI261" t="str">
        <f t="shared" si="125"/>
        <v/>
      </c>
      <c r="AJ261" t="str">
        <f t="shared" si="126"/>
        <v/>
      </c>
      <c r="AP261" t="str">
        <f t="shared" si="127"/>
        <v/>
      </c>
      <c r="AQ261" t="str">
        <f t="shared" si="128"/>
        <v/>
      </c>
      <c r="AR261" t="str">
        <f t="shared" si="129"/>
        <v/>
      </c>
      <c r="AS261" t="str">
        <f t="shared" si="130"/>
        <v/>
      </c>
      <c r="AT261" t="str">
        <f t="shared" si="131"/>
        <v/>
      </c>
      <c r="AU261" t="str">
        <f t="shared" si="132"/>
        <v/>
      </c>
      <c r="AV261" t="str">
        <f t="shared" si="133"/>
        <v/>
      </c>
      <c r="AW261" t="str">
        <f t="shared" si="134"/>
        <v/>
      </c>
    </row>
    <row r="262" spans="1:49">
      <c r="A262" s="2">
        <v>260</v>
      </c>
      <c r="B262" s="2" t="str">
        <f t="shared" si="139"/>
        <v/>
      </c>
      <c r="C262" s="2"/>
      <c r="D262" s="2"/>
      <c r="E262" s="2" t="str">
        <f t="shared" si="135"/>
        <v/>
      </c>
      <c r="F262" s="2"/>
      <c r="G262" s="2"/>
      <c r="H262" s="2"/>
      <c r="I262" s="2"/>
      <c r="J262" s="2"/>
      <c r="K262" s="9" t="str">
        <f t="shared" si="121"/>
        <v/>
      </c>
      <c r="L262" s="13"/>
      <c r="M262" s="7"/>
      <c r="N262" s="37"/>
      <c r="O262" s="13"/>
      <c r="P262" s="7"/>
      <c r="Q262" s="37"/>
      <c r="R262" s="13"/>
      <c r="S262" s="7"/>
      <c r="T262" s="14"/>
      <c r="U262" s="13"/>
      <c r="V262" s="7"/>
      <c r="W262" s="14"/>
      <c r="Y262" t="str">
        <f t="shared" si="136"/>
        <v/>
      </c>
      <c r="AA262" t="str">
        <f t="shared" si="137"/>
        <v/>
      </c>
      <c r="AB262" t="str">
        <f t="shared" si="122"/>
        <v/>
      </c>
      <c r="AC262" t="str">
        <f t="shared" si="123"/>
        <v/>
      </c>
      <c r="AE262" t="str">
        <f t="shared" si="138"/>
        <v/>
      </c>
      <c r="AG262" t="str">
        <f t="shared" si="124"/>
        <v/>
      </c>
      <c r="AI262" t="str">
        <f t="shared" si="125"/>
        <v/>
      </c>
      <c r="AJ262" t="str">
        <f t="shared" si="126"/>
        <v/>
      </c>
      <c r="AP262" t="str">
        <f t="shared" si="127"/>
        <v/>
      </c>
      <c r="AQ262" t="str">
        <f t="shared" si="128"/>
        <v/>
      </c>
      <c r="AR262" t="str">
        <f t="shared" si="129"/>
        <v/>
      </c>
      <c r="AS262" t="str">
        <f t="shared" si="130"/>
        <v/>
      </c>
      <c r="AT262" t="str">
        <f t="shared" si="131"/>
        <v/>
      </c>
      <c r="AU262" t="str">
        <f t="shared" si="132"/>
        <v/>
      </c>
      <c r="AV262" t="str">
        <f t="shared" si="133"/>
        <v/>
      </c>
      <c r="AW262" t="str">
        <f t="shared" si="134"/>
        <v/>
      </c>
    </row>
    <row r="263" spans="1:49">
      <c r="A263" s="2">
        <v>261</v>
      </c>
      <c r="B263" s="2" t="str">
        <f t="shared" si="139"/>
        <v/>
      </c>
      <c r="C263" s="2"/>
      <c r="D263" s="2"/>
      <c r="E263" s="2" t="str">
        <f t="shared" si="135"/>
        <v/>
      </c>
      <c r="F263" s="2"/>
      <c r="G263" s="2"/>
      <c r="H263" s="2"/>
      <c r="I263" s="2"/>
      <c r="J263" s="2"/>
      <c r="K263" s="9" t="str">
        <f t="shared" si="121"/>
        <v/>
      </c>
      <c r="L263" s="13"/>
      <c r="M263" s="7"/>
      <c r="N263" s="37"/>
      <c r="O263" s="13"/>
      <c r="P263" s="7"/>
      <c r="Q263" s="37"/>
      <c r="R263" s="13"/>
      <c r="S263" s="7"/>
      <c r="T263" s="14"/>
      <c r="U263" s="13"/>
      <c r="V263" s="7"/>
      <c r="W263" s="14"/>
      <c r="Y263" t="str">
        <f t="shared" si="136"/>
        <v/>
      </c>
      <c r="AA263" t="str">
        <f t="shared" si="137"/>
        <v/>
      </c>
      <c r="AB263" t="str">
        <f t="shared" si="122"/>
        <v/>
      </c>
      <c r="AC263" t="str">
        <f t="shared" si="123"/>
        <v/>
      </c>
      <c r="AE263" t="str">
        <f t="shared" si="138"/>
        <v/>
      </c>
      <c r="AG263" t="str">
        <f t="shared" si="124"/>
        <v/>
      </c>
      <c r="AI263" t="str">
        <f t="shared" si="125"/>
        <v/>
      </c>
      <c r="AJ263" t="str">
        <f t="shared" si="126"/>
        <v/>
      </c>
      <c r="AP263" t="str">
        <f t="shared" si="127"/>
        <v/>
      </c>
      <c r="AQ263" t="str">
        <f t="shared" si="128"/>
        <v/>
      </c>
      <c r="AR263" t="str">
        <f t="shared" si="129"/>
        <v/>
      </c>
      <c r="AS263" t="str">
        <f t="shared" si="130"/>
        <v/>
      </c>
      <c r="AT263" t="str">
        <f t="shared" si="131"/>
        <v/>
      </c>
      <c r="AU263" t="str">
        <f t="shared" si="132"/>
        <v/>
      </c>
      <c r="AV263" t="str">
        <f t="shared" si="133"/>
        <v/>
      </c>
      <c r="AW263" t="str">
        <f t="shared" si="134"/>
        <v/>
      </c>
    </row>
    <row r="264" spans="1:49">
      <c r="A264" s="2">
        <v>262</v>
      </c>
      <c r="B264" s="2" t="str">
        <f t="shared" si="139"/>
        <v/>
      </c>
      <c r="C264" s="2"/>
      <c r="D264" s="2"/>
      <c r="E264" s="2" t="str">
        <f t="shared" si="135"/>
        <v/>
      </c>
      <c r="F264" s="2"/>
      <c r="G264" s="2"/>
      <c r="H264" s="2"/>
      <c r="I264" s="2"/>
      <c r="J264" s="2"/>
      <c r="K264" s="9" t="str">
        <f t="shared" si="121"/>
        <v/>
      </c>
      <c r="L264" s="13"/>
      <c r="M264" s="7"/>
      <c r="N264" s="37"/>
      <c r="O264" s="13"/>
      <c r="P264" s="7"/>
      <c r="Q264" s="37"/>
      <c r="R264" s="13"/>
      <c r="S264" s="7"/>
      <c r="T264" s="14"/>
      <c r="U264" s="13"/>
      <c r="V264" s="7"/>
      <c r="W264" s="14"/>
      <c r="Y264" t="str">
        <f t="shared" si="136"/>
        <v/>
      </c>
      <c r="AA264" t="str">
        <f t="shared" si="137"/>
        <v/>
      </c>
      <c r="AB264" t="str">
        <f t="shared" si="122"/>
        <v/>
      </c>
      <c r="AC264" t="str">
        <f t="shared" si="123"/>
        <v/>
      </c>
      <c r="AE264" t="str">
        <f t="shared" si="138"/>
        <v/>
      </c>
      <c r="AG264" t="str">
        <f t="shared" si="124"/>
        <v/>
      </c>
      <c r="AI264" t="str">
        <f t="shared" si="125"/>
        <v/>
      </c>
      <c r="AJ264" t="str">
        <f t="shared" si="126"/>
        <v/>
      </c>
      <c r="AP264" t="str">
        <f t="shared" si="127"/>
        <v/>
      </c>
      <c r="AQ264" t="str">
        <f t="shared" si="128"/>
        <v/>
      </c>
      <c r="AR264" t="str">
        <f t="shared" si="129"/>
        <v/>
      </c>
      <c r="AS264" t="str">
        <f t="shared" si="130"/>
        <v/>
      </c>
      <c r="AT264" t="str">
        <f t="shared" si="131"/>
        <v/>
      </c>
      <c r="AU264" t="str">
        <f t="shared" si="132"/>
        <v/>
      </c>
      <c r="AV264" t="str">
        <f t="shared" si="133"/>
        <v/>
      </c>
      <c r="AW264" t="str">
        <f t="shared" si="134"/>
        <v/>
      </c>
    </row>
    <row r="265" spans="1:49">
      <c r="A265" s="2">
        <v>263</v>
      </c>
      <c r="B265" s="2" t="str">
        <f t="shared" si="139"/>
        <v/>
      </c>
      <c r="C265" s="2"/>
      <c r="D265" s="2"/>
      <c r="E265" s="2" t="str">
        <f t="shared" si="135"/>
        <v/>
      </c>
      <c r="F265" s="2"/>
      <c r="G265" s="2"/>
      <c r="H265" s="2"/>
      <c r="I265" s="2"/>
      <c r="J265" s="2"/>
      <c r="K265" s="9" t="str">
        <f t="shared" si="121"/>
        <v/>
      </c>
      <c r="L265" s="13"/>
      <c r="M265" s="7"/>
      <c r="N265" s="37"/>
      <c r="O265" s="13"/>
      <c r="P265" s="7"/>
      <c r="Q265" s="37"/>
      <c r="R265" s="13"/>
      <c r="S265" s="7"/>
      <c r="T265" s="14"/>
      <c r="U265" s="13"/>
      <c r="V265" s="7"/>
      <c r="W265" s="14"/>
      <c r="Y265" t="str">
        <f t="shared" si="136"/>
        <v/>
      </c>
      <c r="AA265" t="str">
        <f t="shared" si="137"/>
        <v/>
      </c>
      <c r="AB265" t="str">
        <f t="shared" si="122"/>
        <v/>
      </c>
      <c r="AC265" t="str">
        <f t="shared" si="123"/>
        <v/>
      </c>
      <c r="AE265" t="str">
        <f t="shared" si="138"/>
        <v/>
      </c>
      <c r="AG265" t="str">
        <f t="shared" si="124"/>
        <v/>
      </c>
      <c r="AI265" t="str">
        <f t="shared" si="125"/>
        <v/>
      </c>
      <c r="AJ265" t="str">
        <f t="shared" si="126"/>
        <v/>
      </c>
      <c r="AP265" t="str">
        <f t="shared" si="127"/>
        <v/>
      </c>
      <c r="AQ265" t="str">
        <f t="shared" si="128"/>
        <v/>
      </c>
      <c r="AR265" t="str">
        <f t="shared" si="129"/>
        <v/>
      </c>
      <c r="AS265" t="str">
        <f t="shared" si="130"/>
        <v/>
      </c>
      <c r="AT265" t="str">
        <f t="shared" si="131"/>
        <v/>
      </c>
      <c r="AU265" t="str">
        <f t="shared" si="132"/>
        <v/>
      </c>
      <c r="AV265" t="str">
        <f t="shared" si="133"/>
        <v/>
      </c>
      <c r="AW265" t="str">
        <f t="shared" si="134"/>
        <v/>
      </c>
    </row>
    <row r="266" spans="1:49">
      <c r="A266" s="2">
        <v>264</v>
      </c>
      <c r="B266" s="2" t="str">
        <f t="shared" si="139"/>
        <v/>
      </c>
      <c r="C266" s="2"/>
      <c r="D266" s="2"/>
      <c r="E266" s="2" t="str">
        <f t="shared" si="135"/>
        <v/>
      </c>
      <c r="F266" s="2"/>
      <c r="G266" s="2"/>
      <c r="H266" s="2"/>
      <c r="I266" s="2"/>
      <c r="J266" s="2"/>
      <c r="K266" s="9" t="str">
        <f t="shared" si="121"/>
        <v/>
      </c>
      <c r="L266" s="13"/>
      <c r="M266" s="7"/>
      <c r="N266" s="37"/>
      <c r="O266" s="13"/>
      <c r="P266" s="7"/>
      <c r="Q266" s="37"/>
      <c r="R266" s="13"/>
      <c r="S266" s="7"/>
      <c r="T266" s="14"/>
      <c r="U266" s="13"/>
      <c r="V266" s="7"/>
      <c r="W266" s="14"/>
      <c r="Y266" t="str">
        <f t="shared" si="136"/>
        <v/>
      </c>
      <c r="AA266" t="str">
        <f t="shared" si="137"/>
        <v/>
      </c>
      <c r="AB266" t="str">
        <f t="shared" si="122"/>
        <v/>
      </c>
      <c r="AC266" t="str">
        <f t="shared" si="123"/>
        <v/>
      </c>
      <c r="AE266" t="str">
        <f t="shared" si="138"/>
        <v/>
      </c>
      <c r="AG266" t="str">
        <f t="shared" si="124"/>
        <v/>
      </c>
      <c r="AI266" t="str">
        <f t="shared" si="125"/>
        <v/>
      </c>
      <c r="AJ266" t="str">
        <f t="shared" si="126"/>
        <v/>
      </c>
      <c r="AP266" t="str">
        <f t="shared" si="127"/>
        <v/>
      </c>
      <c r="AQ266" t="str">
        <f t="shared" si="128"/>
        <v/>
      </c>
      <c r="AR266" t="str">
        <f t="shared" si="129"/>
        <v/>
      </c>
      <c r="AS266" t="str">
        <f t="shared" si="130"/>
        <v/>
      </c>
      <c r="AT266" t="str">
        <f t="shared" si="131"/>
        <v/>
      </c>
      <c r="AU266" t="str">
        <f t="shared" si="132"/>
        <v/>
      </c>
      <c r="AV266" t="str">
        <f t="shared" si="133"/>
        <v/>
      </c>
      <c r="AW266" t="str">
        <f t="shared" si="134"/>
        <v/>
      </c>
    </row>
    <row r="267" spans="1:49">
      <c r="A267" s="2">
        <v>265</v>
      </c>
      <c r="B267" s="2" t="str">
        <f t="shared" si="139"/>
        <v/>
      </c>
      <c r="C267" s="2"/>
      <c r="D267" s="2"/>
      <c r="E267" s="2" t="str">
        <f t="shared" si="135"/>
        <v/>
      </c>
      <c r="F267" s="2"/>
      <c r="G267" s="2"/>
      <c r="H267" s="2"/>
      <c r="I267" s="2"/>
      <c r="J267" s="2"/>
      <c r="K267" s="9" t="str">
        <f t="shared" si="121"/>
        <v/>
      </c>
      <c r="L267" s="13"/>
      <c r="M267" s="7"/>
      <c r="N267" s="37"/>
      <c r="O267" s="13"/>
      <c r="P267" s="7"/>
      <c r="Q267" s="37"/>
      <c r="R267" s="13"/>
      <c r="S267" s="7"/>
      <c r="T267" s="14"/>
      <c r="U267" s="13"/>
      <c r="V267" s="7"/>
      <c r="W267" s="14"/>
      <c r="Y267" t="str">
        <f t="shared" si="136"/>
        <v/>
      </c>
      <c r="AA267" t="str">
        <f t="shared" si="137"/>
        <v/>
      </c>
      <c r="AB267" t="str">
        <f t="shared" si="122"/>
        <v/>
      </c>
      <c r="AC267" t="str">
        <f t="shared" si="123"/>
        <v/>
      </c>
      <c r="AE267" t="str">
        <f t="shared" si="138"/>
        <v/>
      </c>
      <c r="AG267" t="str">
        <f t="shared" si="124"/>
        <v/>
      </c>
      <c r="AI267" t="str">
        <f t="shared" si="125"/>
        <v/>
      </c>
      <c r="AJ267" t="str">
        <f t="shared" si="126"/>
        <v/>
      </c>
      <c r="AP267" t="str">
        <f t="shared" si="127"/>
        <v/>
      </c>
      <c r="AQ267" t="str">
        <f t="shared" si="128"/>
        <v/>
      </c>
      <c r="AR267" t="str">
        <f t="shared" si="129"/>
        <v/>
      </c>
      <c r="AS267" t="str">
        <f t="shared" si="130"/>
        <v/>
      </c>
      <c r="AT267" t="str">
        <f t="shared" si="131"/>
        <v/>
      </c>
      <c r="AU267" t="str">
        <f t="shared" si="132"/>
        <v/>
      </c>
      <c r="AV267" t="str">
        <f t="shared" si="133"/>
        <v/>
      </c>
      <c r="AW267" t="str">
        <f t="shared" si="134"/>
        <v/>
      </c>
    </row>
    <row r="268" spans="1:49">
      <c r="A268" s="2">
        <v>266</v>
      </c>
      <c r="B268" s="2" t="str">
        <f t="shared" si="139"/>
        <v/>
      </c>
      <c r="C268" s="2"/>
      <c r="D268" s="2"/>
      <c r="E268" s="2" t="str">
        <f t="shared" si="135"/>
        <v/>
      </c>
      <c r="F268" s="2"/>
      <c r="G268" s="2"/>
      <c r="H268" s="2"/>
      <c r="I268" s="2"/>
      <c r="J268" s="2"/>
      <c r="K268" s="9" t="str">
        <f t="shared" si="121"/>
        <v/>
      </c>
      <c r="L268" s="13"/>
      <c r="M268" s="7"/>
      <c r="N268" s="37"/>
      <c r="O268" s="13"/>
      <c r="P268" s="7"/>
      <c r="Q268" s="37"/>
      <c r="R268" s="13"/>
      <c r="S268" s="7"/>
      <c r="T268" s="14"/>
      <c r="U268" s="13"/>
      <c r="V268" s="7"/>
      <c r="W268" s="14"/>
      <c r="Y268" t="str">
        <f t="shared" si="136"/>
        <v/>
      </c>
      <c r="AA268" t="str">
        <f t="shared" si="137"/>
        <v/>
      </c>
      <c r="AB268" t="str">
        <f t="shared" si="122"/>
        <v/>
      </c>
      <c r="AC268" t="str">
        <f t="shared" si="123"/>
        <v/>
      </c>
      <c r="AE268" t="str">
        <f t="shared" si="138"/>
        <v/>
      </c>
      <c r="AG268" t="str">
        <f t="shared" si="124"/>
        <v/>
      </c>
      <c r="AI268" t="str">
        <f t="shared" si="125"/>
        <v/>
      </c>
      <c r="AJ268" t="str">
        <f t="shared" si="126"/>
        <v/>
      </c>
      <c r="AP268" t="str">
        <f t="shared" si="127"/>
        <v/>
      </c>
      <c r="AQ268" t="str">
        <f t="shared" si="128"/>
        <v/>
      </c>
      <c r="AR268" t="str">
        <f t="shared" si="129"/>
        <v/>
      </c>
      <c r="AS268" t="str">
        <f t="shared" si="130"/>
        <v/>
      </c>
      <c r="AT268" t="str">
        <f t="shared" si="131"/>
        <v/>
      </c>
      <c r="AU268" t="str">
        <f t="shared" si="132"/>
        <v/>
      </c>
      <c r="AV268" t="str">
        <f t="shared" si="133"/>
        <v/>
      </c>
      <c r="AW268" t="str">
        <f t="shared" si="134"/>
        <v/>
      </c>
    </row>
    <row r="269" spans="1:49">
      <c r="A269" s="2">
        <v>267</v>
      </c>
      <c r="B269" s="2" t="str">
        <f t="shared" si="139"/>
        <v/>
      </c>
      <c r="C269" s="2"/>
      <c r="D269" s="2"/>
      <c r="E269" s="2" t="str">
        <f t="shared" si="135"/>
        <v/>
      </c>
      <c r="F269" s="2"/>
      <c r="G269" s="2"/>
      <c r="H269" s="2"/>
      <c r="I269" s="2"/>
      <c r="J269" s="2"/>
      <c r="K269" s="9" t="str">
        <f t="shared" si="121"/>
        <v/>
      </c>
      <c r="L269" s="13"/>
      <c r="M269" s="7"/>
      <c r="N269" s="37"/>
      <c r="O269" s="13"/>
      <c r="P269" s="7"/>
      <c r="Q269" s="37"/>
      <c r="R269" s="13"/>
      <c r="S269" s="7"/>
      <c r="T269" s="14"/>
      <c r="U269" s="13"/>
      <c r="V269" s="7"/>
      <c r="W269" s="14"/>
      <c r="Y269" t="str">
        <f t="shared" si="136"/>
        <v/>
      </c>
      <c r="AA269" t="str">
        <f t="shared" si="137"/>
        <v/>
      </c>
      <c r="AB269" t="str">
        <f t="shared" si="122"/>
        <v/>
      </c>
      <c r="AC269" t="str">
        <f t="shared" si="123"/>
        <v/>
      </c>
      <c r="AE269" t="str">
        <f t="shared" si="138"/>
        <v/>
      </c>
      <c r="AG269" t="str">
        <f t="shared" si="124"/>
        <v/>
      </c>
      <c r="AI269" t="str">
        <f t="shared" si="125"/>
        <v/>
      </c>
      <c r="AJ269" t="str">
        <f t="shared" si="126"/>
        <v/>
      </c>
      <c r="AP269" t="str">
        <f t="shared" si="127"/>
        <v/>
      </c>
      <c r="AQ269" t="str">
        <f t="shared" si="128"/>
        <v/>
      </c>
      <c r="AR269" t="str">
        <f t="shared" si="129"/>
        <v/>
      </c>
      <c r="AS269" t="str">
        <f t="shared" si="130"/>
        <v/>
      </c>
      <c r="AT269" t="str">
        <f t="shared" si="131"/>
        <v/>
      </c>
      <c r="AU269" t="str">
        <f t="shared" si="132"/>
        <v/>
      </c>
      <c r="AV269" t="str">
        <f t="shared" si="133"/>
        <v/>
      </c>
      <c r="AW269" t="str">
        <f t="shared" si="134"/>
        <v/>
      </c>
    </row>
    <row r="270" spans="1:49">
      <c r="A270" s="2">
        <v>268</v>
      </c>
      <c r="B270" s="2" t="str">
        <f t="shared" si="139"/>
        <v/>
      </c>
      <c r="C270" s="2"/>
      <c r="D270" s="2"/>
      <c r="E270" s="2" t="str">
        <f t="shared" si="135"/>
        <v/>
      </c>
      <c r="F270" s="2"/>
      <c r="G270" s="2"/>
      <c r="H270" s="2"/>
      <c r="I270" s="2"/>
      <c r="J270" s="2"/>
      <c r="K270" s="9" t="str">
        <f t="shared" si="121"/>
        <v/>
      </c>
      <c r="L270" s="13"/>
      <c r="M270" s="7"/>
      <c r="N270" s="37"/>
      <c r="O270" s="13"/>
      <c r="P270" s="7"/>
      <c r="Q270" s="37"/>
      <c r="R270" s="13"/>
      <c r="S270" s="7"/>
      <c r="T270" s="14"/>
      <c r="U270" s="13"/>
      <c r="V270" s="7"/>
      <c r="W270" s="14"/>
      <c r="Y270" t="str">
        <f t="shared" si="136"/>
        <v/>
      </c>
      <c r="AA270" t="str">
        <f t="shared" si="137"/>
        <v/>
      </c>
      <c r="AB270" t="str">
        <f t="shared" si="122"/>
        <v/>
      </c>
      <c r="AC270" t="str">
        <f t="shared" si="123"/>
        <v/>
      </c>
      <c r="AE270" t="str">
        <f t="shared" si="138"/>
        <v/>
      </c>
      <c r="AG270" t="str">
        <f t="shared" si="124"/>
        <v/>
      </c>
      <c r="AI270" t="str">
        <f t="shared" si="125"/>
        <v/>
      </c>
      <c r="AJ270" t="str">
        <f t="shared" si="126"/>
        <v/>
      </c>
      <c r="AP270" t="str">
        <f t="shared" si="127"/>
        <v/>
      </c>
      <c r="AQ270" t="str">
        <f t="shared" si="128"/>
        <v/>
      </c>
      <c r="AR270" t="str">
        <f t="shared" si="129"/>
        <v/>
      </c>
      <c r="AS270" t="str">
        <f t="shared" si="130"/>
        <v/>
      </c>
      <c r="AT270" t="str">
        <f t="shared" si="131"/>
        <v/>
      </c>
      <c r="AU270" t="str">
        <f t="shared" si="132"/>
        <v/>
      </c>
      <c r="AV270" t="str">
        <f t="shared" si="133"/>
        <v/>
      </c>
      <c r="AW270" t="str">
        <f t="shared" si="134"/>
        <v/>
      </c>
    </row>
    <row r="271" spans="1:49">
      <c r="A271" s="2">
        <v>269</v>
      </c>
      <c r="B271" s="2" t="str">
        <f t="shared" si="139"/>
        <v/>
      </c>
      <c r="C271" s="2"/>
      <c r="D271" s="2"/>
      <c r="E271" s="2" t="str">
        <f t="shared" si="135"/>
        <v/>
      </c>
      <c r="F271" s="2"/>
      <c r="G271" s="2"/>
      <c r="H271" s="2"/>
      <c r="I271" s="2"/>
      <c r="J271" s="2"/>
      <c r="K271" s="9" t="str">
        <f t="shared" si="121"/>
        <v/>
      </c>
      <c r="L271" s="13"/>
      <c r="M271" s="7"/>
      <c r="N271" s="37"/>
      <c r="O271" s="13"/>
      <c r="P271" s="7"/>
      <c r="Q271" s="37"/>
      <c r="R271" s="13"/>
      <c r="S271" s="7"/>
      <c r="T271" s="14"/>
      <c r="U271" s="13"/>
      <c r="V271" s="7"/>
      <c r="W271" s="14"/>
      <c r="Y271" t="str">
        <f t="shared" si="136"/>
        <v/>
      </c>
      <c r="AA271" t="str">
        <f t="shared" si="137"/>
        <v/>
      </c>
      <c r="AB271" t="str">
        <f t="shared" si="122"/>
        <v/>
      </c>
      <c r="AC271" t="str">
        <f t="shared" si="123"/>
        <v/>
      </c>
      <c r="AE271" t="str">
        <f t="shared" si="138"/>
        <v/>
      </c>
      <c r="AG271" t="str">
        <f t="shared" si="124"/>
        <v/>
      </c>
      <c r="AI271" t="str">
        <f t="shared" si="125"/>
        <v/>
      </c>
      <c r="AJ271" t="str">
        <f t="shared" si="126"/>
        <v/>
      </c>
      <c r="AP271" t="str">
        <f t="shared" si="127"/>
        <v/>
      </c>
      <c r="AQ271" t="str">
        <f t="shared" si="128"/>
        <v/>
      </c>
      <c r="AR271" t="str">
        <f t="shared" si="129"/>
        <v/>
      </c>
      <c r="AS271" t="str">
        <f t="shared" si="130"/>
        <v/>
      </c>
      <c r="AT271" t="str">
        <f t="shared" si="131"/>
        <v/>
      </c>
      <c r="AU271" t="str">
        <f t="shared" si="132"/>
        <v/>
      </c>
      <c r="AV271" t="str">
        <f t="shared" si="133"/>
        <v/>
      </c>
      <c r="AW271" t="str">
        <f t="shared" si="134"/>
        <v/>
      </c>
    </row>
    <row r="272" spans="1:49">
      <c r="A272" s="2">
        <v>270</v>
      </c>
      <c r="B272" s="2" t="str">
        <f t="shared" si="139"/>
        <v/>
      </c>
      <c r="C272" s="2"/>
      <c r="D272" s="2"/>
      <c r="E272" s="2" t="str">
        <f t="shared" si="135"/>
        <v/>
      </c>
      <c r="F272" s="2"/>
      <c r="G272" s="2"/>
      <c r="H272" s="2"/>
      <c r="I272" s="2"/>
      <c r="J272" s="2"/>
      <c r="K272" s="9" t="str">
        <f t="shared" si="121"/>
        <v/>
      </c>
      <c r="L272" s="13"/>
      <c r="M272" s="7"/>
      <c r="N272" s="37"/>
      <c r="O272" s="13"/>
      <c r="P272" s="7"/>
      <c r="Q272" s="37"/>
      <c r="R272" s="13"/>
      <c r="S272" s="7"/>
      <c r="T272" s="14"/>
      <c r="U272" s="13"/>
      <c r="V272" s="7"/>
      <c r="W272" s="14"/>
      <c r="Y272" t="str">
        <f t="shared" si="136"/>
        <v/>
      </c>
      <c r="AA272" t="str">
        <f t="shared" si="137"/>
        <v/>
      </c>
      <c r="AB272" t="str">
        <f t="shared" si="122"/>
        <v/>
      </c>
      <c r="AC272" t="str">
        <f t="shared" si="123"/>
        <v/>
      </c>
      <c r="AE272" t="str">
        <f t="shared" si="138"/>
        <v/>
      </c>
      <c r="AG272" t="str">
        <f t="shared" si="124"/>
        <v/>
      </c>
      <c r="AI272" t="str">
        <f t="shared" si="125"/>
        <v/>
      </c>
      <c r="AJ272" t="str">
        <f t="shared" si="126"/>
        <v/>
      </c>
      <c r="AP272" t="str">
        <f t="shared" si="127"/>
        <v/>
      </c>
      <c r="AQ272" t="str">
        <f t="shared" si="128"/>
        <v/>
      </c>
      <c r="AR272" t="str">
        <f t="shared" si="129"/>
        <v/>
      </c>
      <c r="AS272" t="str">
        <f t="shared" si="130"/>
        <v/>
      </c>
      <c r="AT272" t="str">
        <f t="shared" si="131"/>
        <v/>
      </c>
      <c r="AU272" t="str">
        <f t="shared" si="132"/>
        <v/>
      </c>
      <c r="AV272" t="str">
        <f t="shared" si="133"/>
        <v/>
      </c>
      <c r="AW272" t="str">
        <f t="shared" si="134"/>
        <v/>
      </c>
    </row>
    <row r="273" spans="1:49">
      <c r="A273" s="2">
        <v>271</v>
      </c>
      <c r="B273" s="2" t="str">
        <f t="shared" si="139"/>
        <v/>
      </c>
      <c r="C273" s="2"/>
      <c r="D273" s="2"/>
      <c r="E273" s="2" t="str">
        <f t="shared" si="135"/>
        <v/>
      </c>
      <c r="F273" s="2"/>
      <c r="G273" s="2"/>
      <c r="H273" s="2"/>
      <c r="I273" s="2"/>
      <c r="J273" s="2"/>
      <c r="K273" s="9" t="str">
        <f t="shared" si="121"/>
        <v/>
      </c>
      <c r="L273" s="13"/>
      <c r="M273" s="7"/>
      <c r="N273" s="37"/>
      <c r="O273" s="13"/>
      <c r="P273" s="7"/>
      <c r="Q273" s="37"/>
      <c r="R273" s="13"/>
      <c r="S273" s="7"/>
      <c r="T273" s="14"/>
      <c r="U273" s="13"/>
      <c r="V273" s="7"/>
      <c r="W273" s="14"/>
      <c r="Y273" t="str">
        <f t="shared" si="136"/>
        <v/>
      </c>
      <c r="AA273" t="str">
        <f t="shared" si="137"/>
        <v/>
      </c>
      <c r="AB273" t="str">
        <f t="shared" si="122"/>
        <v/>
      </c>
      <c r="AC273" t="str">
        <f t="shared" si="123"/>
        <v/>
      </c>
      <c r="AE273" t="str">
        <f t="shared" si="138"/>
        <v/>
      </c>
      <c r="AG273" t="str">
        <f t="shared" si="124"/>
        <v/>
      </c>
      <c r="AI273" t="str">
        <f t="shared" si="125"/>
        <v/>
      </c>
      <c r="AJ273" t="str">
        <f t="shared" si="126"/>
        <v/>
      </c>
      <c r="AP273" t="str">
        <f t="shared" si="127"/>
        <v/>
      </c>
      <c r="AQ273" t="str">
        <f t="shared" si="128"/>
        <v/>
      </c>
      <c r="AR273" t="str">
        <f t="shared" si="129"/>
        <v/>
      </c>
      <c r="AS273" t="str">
        <f t="shared" si="130"/>
        <v/>
      </c>
      <c r="AT273" t="str">
        <f t="shared" si="131"/>
        <v/>
      </c>
      <c r="AU273" t="str">
        <f t="shared" si="132"/>
        <v/>
      </c>
      <c r="AV273" t="str">
        <f t="shared" si="133"/>
        <v/>
      </c>
      <c r="AW273" t="str">
        <f t="shared" si="134"/>
        <v/>
      </c>
    </row>
    <row r="274" spans="1:49">
      <c r="A274" s="2">
        <v>272</v>
      </c>
      <c r="B274" s="2" t="str">
        <f t="shared" si="139"/>
        <v/>
      </c>
      <c r="C274" s="2"/>
      <c r="D274" s="2"/>
      <c r="E274" s="2" t="str">
        <f t="shared" si="135"/>
        <v/>
      </c>
      <c r="F274" s="2"/>
      <c r="G274" s="2"/>
      <c r="H274" s="2"/>
      <c r="I274" s="2"/>
      <c r="J274" s="2"/>
      <c r="K274" s="9" t="str">
        <f t="shared" si="121"/>
        <v/>
      </c>
      <c r="L274" s="13"/>
      <c r="M274" s="7"/>
      <c r="N274" s="37"/>
      <c r="O274" s="13"/>
      <c r="P274" s="7"/>
      <c r="Q274" s="37"/>
      <c r="R274" s="13"/>
      <c r="S274" s="7"/>
      <c r="T274" s="14"/>
      <c r="U274" s="13"/>
      <c r="V274" s="7"/>
      <c r="W274" s="14"/>
      <c r="Y274" t="str">
        <f t="shared" si="136"/>
        <v/>
      </c>
      <c r="AA274" t="str">
        <f t="shared" si="137"/>
        <v/>
      </c>
      <c r="AB274" t="str">
        <f t="shared" si="122"/>
        <v/>
      </c>
      <c r="AC274" t="str">
        <f t="shared" si="123"/>
        <v/>
      </c>
      <c r="AE274" t="str">
        <f t="shared" si="138"/>
        <v/>
      </c>
      <c r="AG274" t="str">
        <f t="shared" si="124"/>
        <v/>
      </c>
      <c r="AI274" t="str">
        <f t="shared" si="125"/>
        <v/>
      </c>
      <c r="AJ274" t="str">
        <f t="shared" si="126"/>
        <v/>
      </c>
      <c r="AP274" t="str">
        <f t="shared" si="127"/>
        <v/>
      </c>
      <c r="AQ274" t="str">
        <f t="shared" si="128"/>
        <v/>
      </c>
      <c r="AR274" t="str">
        <f t="shared" si="129"/>
        <v/>
      </c>
      <c r="AS274" t="str">
        <f t="shared" si="130"/>
        <v/>
      </c>
      <c r="AT274" t="str">
        <f t="shared" si="131"/>
        <v/>
      </c>
      <c r="AU274" t="str">
        <f t="shared" si="132"/>
        <v/>
      </c>
      <c r="AV274" t="str">
        <f t="shared" si="133"/>
        <v/>
      </c>
      <c r="AW274" t="str">
        <f t="shared" si="134"/>
        <v/>
      </c>
    </row>
    <row r="275" spans="1:49">
      <c r="A275" s="2">
        <v>273</v>
      </c>
      <c r="B275" s="2" t="str">
        <f t="shared" si="139"/>
        <v/>
      </c>
      <c r="C275" s="2"/>
      <c r="D275" s="2"/>
      <c r="E275" s="2" t="str">
        <f t="shared" si="135"/>
        <v/>
      </c>
      <c r="F275" s="2"/>
      <c r="G275" s="2"/>
      <c r="H275" s="2"/>
      <c r="I275" s="2"/>
      <c r="J275" s="2"/>
      <c r="K275" s="9" t="str">
        <f t="shared" si="121"/>
        <v/>
      </c>
      <c r="L275" s="13"/>
      <c r="M275" s="7"/>
      <c r="N275" s="37"/>
      <c r="O275" s="13"/>
      <c r="P275" s="7"/>
      <c r="Q275" s="37"/>
      <c r="R275" s="13"/>
      <c r="S275" s="7"/>
      <c r="T275" s="14"/>
      <c r="U275" s="13"/>
      <c r="V275" s="7"/>
      <c r="W275" s="14"/>
      <c r="Y275" t="str">
        <f t="shared" si="136"/>
        <v/>
      </c>
      <c r="AA275" t="str">
        <f t="shared" si="137"/>
        <v/>
      </c>
      <c r="AB275" t="str">
        <f t="shared" si="122"/>
        <v/>
      </c>
      <c r="AC275" t="str">
        <f t="shared" si="123"/>
        <v/>
      </c>
      <c r="AE275" t="str">
        <f t="shared" si="138"/>
        <v/>
      </c>
      <c r="AG275" t="str">
        <f t="shared" si="124"/>
        <v/>
      </c>
      <c r="AI275" t="str">
        <f t="shared" si="125"/>
        <v/>
      </c>
      <c r="AJ275" t="str">
        <f t="shared" si="126"/>
        <v/>
      </c>
      <c r="AP275" t="str">
        <f t="shared" si="127"/>
        <v/>
      </c>
      <c r="AQ275" t="str">
        <f t="shared" si="128"/>
        <v/>
      </c>
      <c r="AR275" t="str">
        <f t="shared" si="129"/>
        <v/>
      </c>
      <c r="AS275" t="str">
        <f t="shared" si="130"/>
        <v/>
      </c>
      <c r="AT275" t="str">
        <f t="shared" si="131"/>
        <v/>
      </c>
      <c r="AU275" t="str">
        <f t="shared" si="132"/>
        <v/>
      </c>
      <c r="AV275" t="str">
        <f t="shared" si="133"/>
        <v/>
      </c>
      <c r="AW275" t="str">
        <f t="shared" si="134"/>
        <v/>
      </c>
    </row>
    <row r="276" spans="1:49">
      <c r="A276" s="2">
        <v>274</v>
      </c>
      <c r="B276" s="2" t="str">
        <f t="shared" si="139"/>
        <v/>
      </c>
      <c r="C276" s="2"/>
      <c r="D276" s="2"/>
      <c r="E276" s="2" t="str">
        <f t="shared" si="135"/>
        <v/>
      </c>
      <c r="F276" s="2"/>
      <c r="G276" s="2"/>
      <c r="H276" s="2"/>
      <c r="I276" s="2"/>
      <c r="J276" s="2"/>
      <c r="K276" s="9" t="str">
        <f t="shared" si="121"/>
        <v/>
      </c>
      <c r="L276" s="13"/>
      <c r="M276" s="7"/>
      <c r="N276" s="37"/>
      <c r="O276" s="13"/>
      <c r="P276" s="7"/>
      <c r="Q276" s="37"/>
      <c r="R276" s="13"/>
      <c r="S276" s="7"/>
      <c r="T276" s="14"/>
      <c r="U276" s="13"/>
      <c r="V276" s="7"/>
      <c r="W276" s="14"/>
      <c r="Y276" t="str">
        <f t="shared" si="136"/>
        <v/>
      </c>
      <c r="AA276" t="str">
        <f t="shared" si="137"/>
        <v/>
      </c>
      <c r="AB276" t="str">
        <f t="shared" si="122"/>
        <v/>
      </c>
      <c r="AC276" t="str">
        <f t="shared" si="123"/>
        <v/>
      </c>
      <c r="AE276" t="str">
        <f t="shared" si="138"/>
        <v/>
      </c>
      <c r="AG276" t="str">
        <f t="shared" si="124"/>
        <v/>
      </c>
      <c r="AI276" t="str">
        <f t="shared" si="125"/>
        <v/>
      </c>
      <c r="AJ276" t="str">
        <f t="shared" si="126"/>
        <v/>
      </c>
      <c r="AP276" t="str">
        <f t="shared" si="127"/>
        <v/>
      </c>
      <c r="AQ276" t="str">
        <f t="shared" si="128"/>
        <v/>
      </c>
      <c r="AR276" t="str">
        <f t="shared" si="129"/>
        <v/>
      </c>
      <c r="AS276" t="str">
        <f t="shared" si="130"/>
        <v/>
      </c>
      <c r="AT276" t="str">
        <f t="shared" si="131"/>
        <v/>
      </c>
      <c r="AU276" t="str">
        <f t="shared" si="132"/>
        <v/>
      </c>
      <c r="AV276" t="str">
        <f t="shared" si="133"/>
        <v/>
      </c>
      <c r="AW276" t="str">
        <f t="shared" si="134"/>
        <v/>
      </c>
    </row>
    <row r="277" spans="1:49">
      <c r="A277" s="2">
        <v>275</v>
      </c>
      <c r="B277" s="2" t="str">
        <f t="shared" si="139"/>
        <v/>
      </c>
      <c r="C277" s="2"/>
      <c r="D277" s="2"/>
      <c r="E277" s="2" t="str">
        <f t="shared" si="135"/>
        <v/>
      </c>
      <c r="F277" s="2"/>
      <c r="G277" s="2"/>
      <c r="H277" s="2"/>
      <c r="I277" s="2"/>
      <c r="J277" s="2"/>
      <c r="K277" s="9" t="str">
        <f t="shared" si="121"/>
        <v/>
      </c>
      <c r="L277" s="13"/>
      <c r="M277" s="7"/>
      <c r="N277" s="37"/>
      <c r="O277" s="13"/>
      <c r="P277" s="7"/>
      <c r="Q277" s="37"/>
      <c r="R277" s="13"/>
      <c r="S277" s="7"/>
      <c r="T277" s="14"/>
      <c r="U277" s="13"/>
      <c r="V277" s="7"/>
      <c r="W277" s="14"/>
      <c r="Y277" t="str">
        <f t="shared" si="136"/>
        <v/>
      </c>
      <c r="AA277" t="str">
        <f t="shared" si="137"/>
        <v/>
      </c>
      <c r="AB277" t="str">
        <f t="shared" si="122"/>
        <v/>
      </c>
      <c r="AC277" t="str">
        <f t="shared" si="123"/>
        <v/>
      </c>
      <c r="AE277" t="str">
        <f t="shared" si="138"/>
        <v/>
      </c>
      <c r="AG277" t="str">
        <f t="shared" si="124"/>
        <v/>
      </c>
      <c r="AI277" t="str">
        <f t="shared" si="125"/>
        <v/>
      </c>
      <c r="AJ277" t="str">
        <f t="shared" si="126"/>
        <v/>
      </c>
      <c r="AP277" t="str">
        <f t="shared" si="127"/>
        <v/>
      </c>
      <c r="AQ277" t="str">
        <f t="shared" si="128"/>
        <v/>
      </c>
      <c r="AR277" t="str">
        <f t="shared" si="129"/>
        <v/>
      </c>
      <c r="AS277" t="str">
        <f t="shared" si="130"/>
        <v/>
      </c>
      <c r="AT277" t="str">
        <f t="shared" si="131"/>
        <v/>
      </c>
      <c r="AU277" t="str">
        <f t="shared" si="132"/>
        <v/>
      </c>
      <c r="AV277" t="str">
        <f t="shared" si="133"/>
        <v/>
      </c>
      <c r="AW277" t="str">
        <f t="shared" si="134"/>
        <v/>
      </c>
    </row>
    <row r="278" spans="1:49">
      <c r="A278" s="2">
        <v>276</v>
      </c>
      <c r="B278" s="2" t="str">
        <f t="shared" si="139"/>
        <v/>
      </c>
      <c r="C278" s="2"/>
      <c r="D278" s="2"/>
      <c r="E278" s="2" t="str">
        <f t="shared" si="135"/>
        <v/>
      </c>
      <c r="F278" s="2"/>
      <c r="G278" s="2"/>
      <c r="H278" s="2"/>
      <c r="I278" s="2"/>
      <c r="J278" s="2"/>
      <c r="K278" s="9" t="str">
        <f t="shared" si="121"/>
        <v/>
      </c>
      <c r="L278" s="13"/>
      <c r="M278" s="7"/>
      <c r="N278" s="37"/>
      <c r="O278" s="13"/>
      <c r="P278" s="7"/>
      <c r="Q278" s="37"/>
      <c r="R278" s="13"/>
      <c r="S278" s="7"/>
      <c r="T278" s="14"/>
      <c r="U278" s="13"/>
      <c r="V278" s="7"/>
      <c r="W278" s="14"/>
      <c r="Y278" t="str">
        <f t="shared" si="136"/>
        <v/>
      </c>
      <c r="AA278" t="str">
        <f t="shared" si="137"/>
        <v/>
      </c>
      <c r="AB278" t="str">
        <f t="shared" si="122"/>
        <v/>
      </c>
      <c r="AC278" t="str">
        <f t="shared" si="123"/>
        <v/>
      </c>
      <c r="AE278" t="str">
        <f t="shared" si="138"/>
        <v/>
      </c>
      <c r="AG278" t="str">
        <f t="shared" si="124"/>
        <v/>
      </c>
      <c r="AI278" t="str">
        <f t="shared" si="125"/>
        <v/>
      </c>
      <c r="AJ278" t="str">
        <f t="shared" si="126"/>
        <v/>
      </c>
      <c r="AP278" t="str">
        <f t="shared" si="127"/>
        <v/>
      </c>
      <c r="AQ278" t="str">
        <f t="shared" si="128"/>
        <v/>
      </c>
      <c r="AR278" t="str">
        <f t="shared" si="129"/>
        <v/>
      </c>
      <c r="AS278" t="str">
        <f t="shared" si="130"/>
        <v/>
      </c>
      <c r="AT278" t="str">
        <f t="shared" si="131"/>
        <v/>
      </c>
      <c r="AU278" t="str">
        <f t="shared" si="132"/>
        <v/>
      </c>
      <c r="AV278" t="str">
        <f t="shared" si="133"/>
        <v/>
      </c>
      <c r="AW278" t="str">
        <f t="shared" si="134"/>
        <v/>
      </c>
    </row>
    <row r="279" spans="1:49">
      <c r="A279" s="2">
        <v>277</v>
      </c>
      <c r="B279" s="2" t="str">
        <f t="shared" si="139"/>
        <v/>
      </c>
      <c r="C279" s="2"/>
      <c r="D279" s="2"/>
      <c r="E279" s="2" t="str">
        <f t="shared" si="135"/>
        <v/>
      </c>
      <c r="F279" s="2"/>
      <c r="G279" s="2"/>
      <c r="H279" s="2"/>
      <c r="I279" s="2"/>
      <c r="J279" s="2"/>
      <c r="K279" s="9" t="str">
        <f t="shared" si="121"/>
        <v/>
      </c>
      <c r="L279" s="13"/>
      <c r="M279" s="7"/>
      <c r="N279" s="37"/>
      <c r="O279" s="13"/>
      <c r="P279" s="7"/>
      <c r="Q279" s="37"/>
      <c r="R279" s="13"/>
      <c r="S279" s="7"/>
      <c r="T279" s="14"/>
      <c r="U279" s="13"/>
      <c r="V279" s="7"/>
      <c r="W279" s="14"/>
      <c r="Y279" t="str">
        <f t="shared" si="136"/>
        <v/>
      </c>
      <c r="AA279" t="str">
        <f t="shared" si="137"/>
        <v/>
      </c>
      <c r="AB279" t="str">
        <f t="shared" si="122"/>
        <v/>
      </c>
      <c r="AC279" t="str">
        <f t="shared" si="123"/>
        <v/>
      </c>
      <c r="AE279" t="str">
        <f t="shared" si="138"/>
        <v/>
      </c>
      <c r="AG279" t="str">
        <f t="shared" si="124"/>
        <v/>
      </c>
      <c r="AI279" t="str">
        <f t="shared" si="125"/>
        <v/>
      </c>
      <c r="AJ279" t="str">
        <f t="shared" si="126"/>
        <v/>
      </c>
      <c r="AP279" t="str">
        <f t="shared" si="127"/>
        <v/>
      </c>
      <c r="AQ279" t="str">
        <f t="shared" si="128"/>
        <v/>
      </c>
      <c r="AR279" t="str">
        <f t="shared" si="129"/>
        <v/>
      </c>
      <c r="AS279" t="str">
        <f t="shared" si="130"/>
        <v/>
      </c>
      <c r="AT279" t="str">
        <f t="shared" si="131"/>
        <v/>
      </c>
      <c r="AU279" t="str">
        <f t="shared" si="132"/>
        <v/>
      </c>
      <c r="AV279" t="str">
        <f t="shared" si="133"/>
        <v/>
      </c>
      <c r="AW279" t="str">
        <f t="shared" si="134"/>
        <v/>
      </c>
    </row>
    <row r="280" spans="1:49">
      <c r="A280" s="2">
        <v>278</v>
      </c>
      <c r="B280" s="2" t="str">
        <f t="shared" si="139"/>
        <v/>
      </c>
      <c r="C280" s="2"/>
      <c r="D280" s="2"/>
      <c r="E280" s="2" t="str">
        <f t="shared" si="135"/>
        <v/>
      </c>
      <c r="F280" s="2"/>
      <c r="G280" s="2"/>
      <c r="H280" s="2"/>
      <c r="I280" s="2"/>
      <c r="J280" s="2"/>
      <c r="K280" s="9" t="str">
        <f t="shared" si="121"/>
        <v/>
      </c>
      <c r="L280" s="13"/>
      <c r="M280" s="7"/>
      <c r="N280" s="37"/>
      <c r="O280" s="13"/>
      <c r="P280" s="7"/>
      <c r="Q280" s="37"/>
      <c r="R280" s="13"/>
      <c r="S280" s="7"/>
      <c r="T280" s="14"/>
      <c r="U280" s="13"/>
      <c r="V280" s="7"/>
      <c r="W280" s="14"/>
      <c r="Y280" t="str">
        <f t="shared" si="136"/>
        <v/>
      </c>
      <c r="AA280" t="str">
        <f t="shared" si="137"/>
        <v/>
      </c>
      <c r="AB280" t="str">
        <f t="shared" si="122"/>
        <v/>
      </c>
      <c r="AC280" t="str">
        <f t="shared" si="123"/>
        <v/>
      </c>
      <c r="AE280" t="str">
        <f t="shared" si="138"/>
        <v/>
      </c>
      <c r="AG280" t="str">
        <f t="shared" si="124"/>
        <v/>
      </c>
      <c r="AI280" t="str">
        <f t="shared" si="125"/>
        <v/>
      </c>
      <c r="AJ280" t="str">
        <f t="shared" si="126"/>
        <v/>
      </c>
      <c r="AP280" t="str">
        <f t="shared" si="127"/>
        <v/>
      </c>
      <c r="AQ280" t="str">
        <f t="shared" si="128"/>
        <v/>
      </c>
      <c r="AR280" t="str">
        <f t="shared" si="129"/>
        <v/>
      </c>
      <c r="AS280" t="str">
        <f t="shared" si="130"/>
        <v/>
      </c>
      <c r="AT280" t="str">
        <f t="shared" si="131"/>
        <v/>
      </c>
      <c r="AU280" t="str">
        <f t="shared" si="132"/>
        <v/>
      </c>
      <c r="AV280" t="str">
        <f t="shared" si="133"/>
        <v/>
      </c>
      <c r="AW280" t="str">
        <f t="shared" si="134"/>
        <v/>
      </c>
    </row>
    <row r="281" spans="1:49">
      <c r="A281" s="2">
        <v>279</v>
      </c>
      <c r="B281" s="2" t="str">
        <f t="shared" si="139"/>
        <v/>
      </c>
      <c r="C281" s="2"/>
      <c r="D281" s="2"/>
      <c r="E281" s="2" t="str">
        <f t="shared" si="135"/>
        <v/>
      </c>
      <c r="F281" s="2"/>
      <c r="G281" s="2"/>
      <c r="H281" s="2"/>
      <c r="I281" s="2"/>
      <c r="J281" s="2"/>
      <c r="K281" s="9" t="str">
        <f t="shared" si="121"/>
        <v/>
      </c>
      <c r="L281" s="13"/>
      <c r="M281" s="7"/>
      <c r="N281" s="37"/>
      <c r="O281" s="13"/>
      <c r="P281" s="7"/>
      <c r="Q281" s="37"/>
      <c r="R281" s="13"/>
      <c r="S281" s="7"/>
      <c r="T281" s="14"/>
      <c r="U281" s="13"/>
      <c r="V281" s="7"/>
      <c r="W281" s="14"/>
      <c r="Y281" t="str">
        <f t="shared" si="136"/>
        <v/>
      </c>
      <c r="AA281" t="str">
        <f t="shared" si="137"/>
        <v/>
      </c>
      <c r="AB281" t="str">
        <f t="shared" si="122"/>
        <v/>
      </c>
      <c r="AC281" t="str">
        <f t="shared" si="123"/>
        <v/>
      </c>
      <c r="AE281" t="str">
        <f t="shared" si="138"/>
        <v/>
      </c>
      <c r="AG281" t="str">
        <f t="shared" si="124"/>
        <v/>
      </c>
      <c r="AI281" t="str">
        <f t="shared" si="125"/>
        <v/>
      </c>
      <c r="AJ281" t="str">
        <f t="shared" si="126"/>
        <v/>
      </c>
      <c r="AP281" t="str">
        <f t="shared" si="127"/>
        <v/>
      </c>
      <c r="AQ281" t="str">
        <f t="shared" si="128"/>
        <v/>
      </c>
      <c r="AR281" t="str">
        <f t="shared" si="129"/>
        <v/>
      </c>
      <c r="AS281" t="str">
        <f t="shared" si="130"/>
        <v/>
      </c>
      <c r="AT281" t="str">
        <f t="shared" si="131"/>
        <v/>
      </c>
      <c r="AU281" t="str">
        <f t="shared" si="132"/>
        <v/>
      </c>
      <c r="AV281" t="str">
        <f t="shared" si="133"/>
        <v/>
      </c>
      <c r="AW281" t="str">
        <f t="shared" si="134"/>
        <v/>
      </c>
    </row>
    <row r="282" spans="1:49">
      <c r="A282" s="2">
        <v>280</v>
      </c>
      <c r="B282" s="2" t="str">
        <f t="shared" si="139"/>
        <v/>
      </c>
      <c r="C282" s="2"/>
      <c r="D282" s="2"/>
      <c r="E282" s="2" t="str">
        <f t="shared" si="135"/>
        <v/>
      </c>
      <c r="F282" s="2"/>
      <c r="G282" s="2"/>
      <c r="H282" s="2"/>
      <c r="I282" s="2"/>
      <c r="J282" s="2"/>
      <c r="K282" s="9" t="str">
        <f t="shared" si="121"/>
        <v/>
      </c>
      <c r="L282" s="13"/>
      <c r="M282" s="7"/>
      <c r="N282" s="37"/>
      <c r="O282" s="13"/>
      <c r="P282" s="7"/>
      <c r="Q282" s="37"/>
      <c r="R282" s="13"/>
      <c r="S282" s="7"/>
      <c r="T282" s="14"/>
      <c r="U282" s="13"/>
      <c r="V282" s="7"/>
      <c r="W282" s="14"/>
      <c r="Y282" t="str">
        <f t="shared" si="136"/>
        <v/>
      </c>
      <c r="AA282" t="str">
        <f t="shared" si="137"/>
        <v/>
      </c>
      <c r="AB282" t="str">
        <f t="shared" si="122"/>
        <v/>
      </c>
      <c r="AC282" t="str">
        <f t="shared" si="123"/>
        <v/>
      </c>
      <c r="AE282" t="str">
        <f t="shared" si="138"/>
        <v/>
      </c>
      <c r="AG282" t="str">
        <f t="shared" si="124"/>
        <v/>
      </c>
      <c r="AI282" t="str">
        <f t="shared" si="125"/>
        <v/>
      </c>
      <c r="AJ282" t="str">
        <f t="shared" si="126"/>
        <v/>
      </c>
      <c r="AP282" t="str">
        <f t="shared" si="127"/>
        <v/>
      </c>
      <c r="AQ282" t="str">
        <f t="shared" si="128"/>
        <v/>
      </c>
      <c r="AR282" t="str">
        <f t="shared" si="129"/>
        <v/>
      </c>
      <c r="AS282" t="str">
        <f t="shared" si="130"/>
        <v/>
      </c>
      <c r="AT282" t="str">
        <f t="shared" si="131"/>
        <v/>
      </c>
      <c r="AU282" t="str">
        <f t="shared" si="132"/>
        <v/>
      </c>
      <c r="AV282" t="str">
        <f t="shared" si="133"/>
        <v/>
      </c>
      <c r="AW282" t="str">
        <f t="shared" si="134"/>
        <v/>
      </c>
    </row>
    <row r="283" spans="1:49">
      <c r="A283" s="2">
        <v>281</v>
      </c>
      <c r="B283" s="2" t="str">
        <f t="shared" si="139"/>
        <v/>
      </c>
      <c r="C283" s="2"/>
      <c r="D283" s="2"/>
      <c r="E283" s="2" t="str">
        <f t="shared" si="135"/>
        <v/>
      </c>
      <c r="F283" s="2"/>
      <c r="G283" s="2"/>
      <c r="H283" s="2"/>
      <c r="I283" s="2"/>
      <c r="J283" s="2"/>
      <c r="K283" s="9" t="str">
        <f t="shared" si="121"/>
        <v/>
      </c>
      <c r="L283" s="13"/>
      <c r="M283" s="7"/>
      <c r="N283" s="37"/>
      <c r="O283" s="13"/>
      <c r="P283" s="7"/>
      <c r="Q283" s="37"/>
      <c r="R283" s="13"/>
      <c r="S283" s="7"/>
      <c r="T283" s="14"/>
      <c r="U283" s="13"/>
      <c r="V283" s="7"/>
      <c r="W283" s="14"/>
      <c r="Y283" t="str">
        <f t="shared" si="136"/>
        <v/>
      </c>
      <c r="AA283" t="str">
        <f t="shared" si="137"/>
        <v/>
      </c>
      <c r="AB283" t="str">
        <f t="shared" si="122"/>
        <v/>
      </c>
      <c r="AC283" t="str">
        <f t="shared" si="123"/>
        <v/>
      </c>
      <c r="AE283" t="str">
        <f t="shared" si="138"/>
        <v/>
      </c>
      <c r="AG283" t="str">
        <f t="shared" si="124"/>
        <v/>
      </c>
      <c r="AI283" t="str">
        <f t="shared" si="125"/>
        <v/>
      </c>
      <c r="AJ283" t="str">
        <f t="shared" si="126"/>
        <v/>
      </c>
      <c r="AP283" t="str">
        <f t="shared" si="127"/>
        <v/>
      </c>
      <c r="AQ283" t="str">
        <f t="shared" si="128"/>
        <v/>
      </c>
      <c r="AR283" t="str">
        <f t="shared" si="129"/>
        <v/>
      </c>
      <c r="AS283" t="str">
        <f t="shared" si="130"/>
        <v/>
      </c>
      <c r="AT283" t="str">
        <f t="shared" si="131"/>
        <v/>
      </c>
      <c r="AU283" t="str">
        <f t="shared" si="132"/>
        <v/>
      </c>
      <c r="AV283" t="str">
        <f t="shared" si="133"/>
        <v/>
      </c>
      <c r="AW283" t="str">
        <f t="shared" si="134"/>
        <v/>
      </c>
    </row>
    <row r="284" spans="1:49">
      <c r="A284" s="2">
        <v>282</v>
      </c>
      <c r="B284" s="2" t="str">
        <f t="shared" si="139"/>
        <v/>
      </c>
      <c r="C284" s="2"/>
      <c r="D284" s="2"/>
      <c r="E284" s="2" t="str">
        <f t="shared" si="135"/>
        <v/>
      </c>
      <c r="F284" s="2"/>
      <c r="G284" s="2"/>
      <c r="H284" s="2"/>
      <c r="I284" s="2"/>
      <c r="J284" s="2"/>
      <c r="K284" s="9" t="str">
        <f t="shared" si="121"/>
        <v/>
      </c>
      <c r="L284" s="13"/>
      <c r="M284" s="7"/>
      <c r="N284" s="37"/>
      <c r="O284" s="13"/>
      <c r="P284" s="7"/>
      <c r="Q284" s="37"/>
      <c r="R284" s="13"/>
      <c r="S284" s="7"/>
      <c r="T284" s="14"/>
      <c r="U284" s="13"/>
      <c r="V284" s="7"/>
      <c r="W284" s="14"/>
      <c r="Y284" t="str">
        <f t="shared" si="136"/>
        <v/>
      </c>
      <c r="AA284" t="str">
        <f t="shared" si="137"/>
        <v/>
      </c>
      <c r="AB284" t="str">
        <f t="shared" si="122"/>
        <v/>
      </c>
      <c r="AC284" t="str">
        <f t="shared" si="123"/>
        <v/>
      </c>
      <c r="AE284" t="str">
        <f t="shared" si="138"/>
        <v/>
      </c>
      <c r="AG284" t="str">
        <f t="shared" si="124"/>
        <v/>
      </c>
      <c r="AI284" t="str">
        <f t="shared" si="125"/>
        <v/>
      </c>
      <c r="AJ284" t="str">
        <f t="shared" si="126"/>
        <v/>
      </c>
      <c r="AP284" t="str">
        <f t="shared" si="127"/>
        <v/>
      </c>
      <c r="AQ284" t="str">
        <f t="shared" si="128"/>
        <v/>
      </c>
      <c r="AR284" t="str">
        <f t="shared" si="129"/>
        <v/>
      </c>
      <c r="AS284" t="str">
        <f t="shared" si="130"/>
        <v/>
      </c>
      <c r="AT284" t="str">
        <f t="shared" si="131"/>
        <v/>
      </c>
      <c r="AU284" t="str">
        <f t="shared" si="132"/>
        <v/>
      </c>
      <c r="AV284" t="str">
        <f t="shared" si="133"/>
        <v/>
      </c>
      <c r="AW284" t="str">
        <f t="shared" si="134"/>
        <v/>
      </c>
    </row>
    <row r="285" spans="1:49">
      <c r="A285" s="2">
        <v>283</v>
      </c>
      <c r="B285" s="2" t="str">
        <f t="shared" si="139"/>
        <v/>
      </c>
      <c r="C285" s="2"/>
      <c r="D285" s="2"/>
      <c r="E285" s="2" t="str">
        <f t="shared" si="135"/>
        <v/>
      </c>
      <c r="F285" s="2"/>
      <c r="G285" s="2"/>
      <c r="H285" s="2"/>
      <c r="I285" s="2"/>
      <c r="J285" s="2"/>
      <c r="K285" s="9" t="str">
        <f t="shared" si="121"/>
        <v/>
      </c>
      <c r="L285" s="13"/>
      <c r="M285" s="7"/>
      <c r="N285" s="37"/>
      <c r="O285" s="13"/>
      <c r="P285" s="7"/>
      <c r="Q285" s="37"/>
      <c r="R285" s="13"/>
      <c r="S285" s="7"/>
      <c r="T285" s="14"/>
      <c r="U285" s="13"/>
      <c r="V285" s="7"/>
      <c r="W285" s="14"/>
      <c r="Y285" t="str">
        <f t="shared" si="136"/>
        <v/>
      </c>
      <c r="AA285" t="str">
        <f t="shared" si="137"/>
        <v/>
      </c>
      <c r="AB285" t="str">
        <f t="shared" si="122"/>
        <v/>
      </c>
      <c r="AC285" t="str">
        <f t="shared" si="123"/>
        <v/>
      </c>
      <c r="AE285" t="str">
        <f t="shared" si="138"/>
        <v/>
      </c>
      <c r="AG285" t="str">
        <f t="shared" si="124"/>
        <v/>
      </c>
      <c r="AI285" t="str">
        <f t="shared" si="125"/>
        <v/>
      </c>
      <c r="AJ285" t="str">
        <f t="shared" si="126"/>
        <v/>
      </c>
      <c r="AP285" t="str">
        <f t="shared" si="127"/>
        <v/>
      </c>
      <c r="AQ285" t="str">
        <f t="shared" si="128"/>
        <v/>
      </c>
      <c r="AR285" t="str">
        <f t="shared" si="129"/>
        <v/>
      </c>
      <c r="AS285" t="str">
        <f t="shared" si="130"/>
        <v/>
      </c>
      <c r="AT285" t="str">
        <f t="shared" si="131"/>
        <v/>
      </c>
      <c r="AU285" t="str">
        <f t="shared" si="132"/>
        <v/>
      </c>
      <c r="AV285" t="str">
        <f t="shared" si="133"/>
        <v/>
      </c>
      <c r="AW285" t="str">
        <f t="shared" si="134"/>
        <v/>
      </c>
    </row>
    <row r="286" spans="1:49">
      <c r="A286" s="2">
        <v>284</v>
      </c>
      <c r="B286" s="2" t="str">
        <f t="shared" si="139"/>
        <v/>
      </c>
      <c r="C286" s="2"/>
      <c r="D286" s="2"/>
      <c r="E286" s="2" t="str">
        <f t="shared" si="135"/>
        <v/>
      </c>
      <c r="F286" s="2"/>
      <c r="G286" s="2"/>
      <c r="H286" s="2"/>
      <c r="I286" s="2"/>
      <c r="J286" s="2"/>
      <c r="K286" s="9" t="str">
        <f t="shared" si="121"/>
        <v/>
      </c>
      <c r="L286" s="13"/>
      <c r="M286" s="7"/>
      <c r="N286" s="37"/>
      <c r="O286" s="13"/>
      <c r="P286" s="7"/>
      <c r="Q286" s="37"/>
      <c r="R286" s="13"/>
      <c r="S286" s="7"/>
      <c r="T286" s="14"/>
      <c r="U286" s="13"/>
      <c r="V286" s="7"/>
      <c r="W286" s="14"/>
      <c r="Y286" t="str">
        <f t="shared" si="136"/>
        <v/>
      </c>
      <c r="AA286" t="str">
        <f t="shared" si="137"/>
        <v/>
      </c>
      <c r="AB286" t="str">
        <f t="shared" si="122"/>
        <v/>
      </c>
      <c r="AC286" t="str">
        <f t="shared" si="123"/>
        <v/>
      </c>
      <c r="AE286" t="str">
        <f t="shared" si="138"/>
        <v/>
      </c>
      <c r="AG286" t="str">
        <f t="shared" si="124"/>
        <v/>
      </c>
      <c r="AI286" t="str">
        <f t="shared" si="125"/>
        <v/>
      </c>
      <c r="AJ286" t="str">
        <f t="shared" si="126"/>
        <v/>
      </c>
      <c r="AP286" t="str">
        <f t="shared" si="127"/>
        <v/>
      </c>
      <c r="AQ286" t="str">
        <f t="shared" si="128"/>
        <v/>
      </c>
      <c r="AR286" t="str">
        <f t="shared" si="129"/>
        <v/>
      </c>
      <c r="AS286" t="str">
        <f t="shared" si="130"/>
        <v/>
      </c>
      <c r="AT286" t="str">
        <f t="shared" si="131"/>
        <v/>
      </c>
      <c r="AU286" t="str">
        <f t="shared" si="132"/>
        <v/>
      </c>
      <c r="AV286" t="str">
        <f t="shared" si="133"/>
        <v/>
      </c>
      <c r="AW286" t="str">
        <f t="shared" si="134"/>
        <v/>
      </c>
    </row>
    <row r="287" spans="1:49">
      <c r="A287" s="2">
        <v>285</v>
      </c>
      <c r="B287" s="2" t="str">
        <f t="shared" si="139"/>
        <v/>
      </c>
      <c r="C287" s="2"/>
      <c r="D287" s="2"/>
      <c r="E287" s="2" t="str">
        <f t="shared" si="135"/>
        <v/>
      </c>
      <c r="F287" s="2"/>
      <c r="G287" s="2"/>
      <c r="H287" s="2"/>
      <c r="I287" s="2"/>
      <c r="J287" s="2"/>
      <c r="K287" s="9" t="str">
        <f t="shared" si="121"/>
        <v/>
      </c>
      <c r="L287" s="13"/>
      <c r="M287" s="7"/>
      <c r="N287" s="37"/>
      <c r="O287" s="13"/>
      <c r="P287" s="7"/>
      <c r="Q287" s="37"/>
      <c r="R287" s="13"/>
      <c r="S287" s="7"/>
      <c r="T287" s="14"/>
      <c r="U287" s="13"/>
      <c r="V287" s="7"/>
      <c r="W287" s="14"/>
      <c r="Y287" t="str">
        <f t="shared" si="136"/>
        <v/>
      </c>
      <c r="AA287" t="str">
        <f t="shared" si="137"/>
        <v/>
      </c>
      <c r="AB287" t="str">
        <f t="shared" si="122"/>
        <v/>
      </c>
      <c r="AC287" t="str">
        <f t="shared" si="123"/>
        <v/>
      </c>
      <c r="AE287" t="str">
        <f t="shared" si="138"/>
        <v/>
      </c>
      <c r="AG287" t="str">
        <f t="shared" si="124"/>
        <v/>
      </c>
      <c r="AI287" t="str">
        <f t="shared" si="125"/>
        <v/>
      </c>
      <c r="AJ287" t="str">
        <f t="shared" si="126"/>
        <v/>
      </c>
      <c r="AP287" t="str">
        <f t="shared" si="127"/>
        <v/>
      </c>
      <c r="AQ287" t="str">
        <f t="shared" si="128"/>
        <v/>
      </c>
      <c r="AR287" t="str">
        <f t="shared" si="129"/>
        <v/>
      </c>
      <c r="AS287" t="str">
        <f t="shared" si="130"/>
        <v/>
      </c>
      <c r="AT287" t="str">
        <f t="shared" si="131"/>
        <v/>
      </c>
      <c r="AU287" t="str">
        <f t="shared" si="132"/>
        <v/>
      </c>
      <c r="AV287" t="str">
        <f t="shared" si="133"/>
        <v/>
      </c>
      <c r="AW287" t="str">
        <f t="shared" si="134"/>
        <v/>
      </c>
    </row>
    <row r="288" spans="1:49">
      <c r="A288" s="2">
        <v>286</v>
      </c>
      <c r="B288" s="2" t="str">
        <f t="shared" si="139"/>
        <v/>
      </c>
      <c r="C288" s="2"/>
      <c r="D288" s="2"/>
      <c r="E288" s="2" t="str">
        <f t="shared" si="135"/>
        <v/>
      </c>
      <c r="F288" s="2"/>
      <c r="G288" s="2"/>
      <c r="H288" s="2"/>
      <c r="I288" s="2"/>
      <c r="J288" s="2"/>
      <c r="K288" s="9" t="str">
        <f t="shared" si="121"/>
        <v/>
      </c>
      <c r="L288" s="13"/>
      <c r="M288" s="7"/>
      <c r="N288" s="37"/>
      <c r="O288" s="13"/>
      <c r="P288" s="7"/>
      <c r="Q288" s="37"/>
      <c r="R288" s="13"/>
      <c r="S288" s="7"/>
      <c r="T288" s="14"/>
      <c r="U288" s="13"/>
      <c r="V288" s="7"/>
      <c r="W288" s="14"/>
      <c r="Y288" t="str">
        <f t="shared" si="136"/>
        <v/>
      </c>
      <c r="AA288" t="str">
        <f t="shared" si="137"/>
        <v/>
      </c>
      <c r="AB288" t="str">
        <f t="shared" si="122"/>
        <v/>
      </c>
      <c r="AC288" t="str">
        <f t="shared" si="123"/>
        <v/>
      </c>
      <c r="AE288" t="str">
        <f t="shared" si="138"/>
        <v/>
      </c>
      <c r="AG288" t="str">
        <f t="shared" si="124"/>
        <v/>
      </c>
      <c r="AI288" t="str">
        <f t="shared" si="125"/>
        <v/>
      </c>
      <c r="AJ288" t="str">
        <f t="shared" si="126"/>
        <v/>
      </c>
      <c r="AP288" t="str">
        <f t="shared" si="127"/>
        <v/>
      </c>
      <c r="AQ288" t="str">
        <f t="shared" si="128"/>
        <v/>
      </c>
      <c r="AR288" t="str">
        <f t="shared" si="129"/>
        <v/>
      </c>
      <c r="AS288" t="str">
        <f t="shared" si="130"/>
        <v/>
      </c>
      <c r="AT288" t="str">
        <f t="shared" si="131"/>
        <v/>
      </c>
      <c r="AU288" t="str">
        <f t="shared" si="132"/>
        <v/>
      </c>
      <c r="AV288" t="str">
        <f t="shared" si="133"/>
        <v/>
      </c>
      <c r="AW288" t="str">
        <f t="shared" si="134"/>
        <v/>
      </c>
    </row>
    <row r="289" spans="1:49">
      <c r="A289" s="2">
        <v>287</v>
      </c>
      <c r="B289" s="2" t="str">
        <f t="shared" si="139"/>
        <v/>
      </c>
      <c r="C289" s="2"/>
      <c r="D289" s="2"/>
      <c r="E289" s="2" t="str">
        <f t="shared" si="135"/>
        <v/>
      </c>
      <c r="F289" s="2"/>
      <c r="G289" s="2"/>
      <c r="H289" s="2"/>
      <c r="I289" s="2"/>
      <c r="J289" s="2"/>
      <c r="K289" s="9" t="str">
        <f t="shared" si="121"/>
        <v/>
      </c>
      <c r="L289" s="13"/>
      <c r="M289" s="7"/>
      <c r="N289" s="37"/>
      <c r="O289" s="13"/>
      <c r="P289" s="7"/>
      <c r="Q289" s="37"/>
      <c r="R289" s="13"/>
      <c r="S289" s="7"/>
      <c r="T289" s="14"/>
      <c r="U289" s="13"/>
      <c r="V289" s="7"/>
      <c r="W289" s="14"/>
      <c r="Y289" t="str">
        <f t="shared" si="136"/>
        <v/>
      </c>
      <c r="AA289" t="str">
        <f t="shared" si="137"/>
        <v/>
      </c>
      <c r="AB289" t="str">
        <f t="shared" si="122"/>
        <v/>
      </c>
      <c r="AC289" t="str">
        <f t="shared" si="123"/>
        <v/>
      </c>
      <c r="AE289" t="str">
        <f t="shared" si="138"/>
        <v/>
      </c>
      <c r="AG289" t="str">
        <f t="shared" si="124"/>
        <v/>
      </c>
      <c r="AI289" t="str">
        <f t="shared" si="125"/>
        <v/>
      </c>
      <c r="AJ289" t="str">
        <f t="shared" si="126"/>
        <v/>
      </c>
      <c r="AP289" t="str">
        <f t="shared" si="127"/>
        <v/>
      </c>
      <c r="AQ289" t="str">
        <f t="shared" si="128"/>
        <v/>
      </c>
      <c r="AR289" t="str">
        <f t="shared" si="129"/>
        <v/>
      </c>
      <c r="AS289" t="str">
        <f t="shared" si="130"/>
        <v/>
      </c>
      <c r="AT289" t="str">
        <f t="shared" si="131"/>
        <v/>
      </c>
      <c r="AU289" t="str">
        <f t="shared" si="132"/>
        <v/>
      </c>
      <c r="AV289" t="str">
        <f t="shared" si="133"/>
        <v/>
      </c>
      <c r="AW289" t="str">
        <f t="shared" si="134"/>
        <v/>
      </c>
    </row>
    <row r="290" spans="1:49">
      <c r="A290" s="2">
        <v>288</v>
      </c>
      <c r="B290" s="2" t="str">
        <f t="shared" si="139"/>
        <v/>
      </c>
      <c r="C290" s="2"/>
      <c r="D290" s="2"/>
      <c r="E290" s="2" t="str">
        <f t="shared" si="135"/>
        <v/>
      </c>
      <c r="F290" s="2"/>
      <c r="G290" s="2"/>
      <c r="H290" s="2"/>
      <c r="I290" s="2"/>
      <c r="J290" s="2"/>
      <c r="K290" s="9" t="str">
        <f t="shared" si="121"/>
        <v/>
      </c>
      <c r="L290" s="13"/>
      <c r="M290" s="7"/>
      <c r="N290" s="37"/>
      <c r="O290" s="13"/>
      <c r="P290" s="7"/>
      <c r="Q290" s="37"/>
      <c r="R290" s="13"/>
      <c r="S290" s="7"/>
      <c r="T290" s="14"/>
      <c r="U290" s="13"/>
      <c r="V290" s="7"/>
      <c r="W290" s="14"/>
      <c r="Y290" t="str">
        <f t="shared" si="136"/>
        <v/>
      </c>
      <c r="AA290" t="str">
        <f t="shared" si="137"/>
        <v/>
      </c>
      <c r="AB290" t="str">
        <f t="shared" si="122"/>
        <v/>
      </c>
      <c r="AC290" t="str">
        <f t="shared" si="123"/>
        <v/>
      </c>
      <c r="AE290" t="str">
        <f t="shared" si="138"/>
        <v/>
      </c>
      <c r="AG290" t="str">
        <f t="shared" si="124"/>
        <v/>
      </c>
      <c r="AI290" t="str">
        <f t="shared" si="125"/>
        <v/>
      </c>
      <c r="AJ290" t="str">
        <f t="shared" si="126"/>
        <v/>
      </c>
      <c r="AP290" t="str">
        <f t="shared" si="127"/>
        <v/>
      </c>
      <c r="AQ290" t="str">
        <f t="shared" si="128"/>
        <v/>
      </c>
      <c r="AR290" t="str">
        <f t="shared" si="129"/>
        <v/>
      </c>
      <c r="AS290" t="str">
        <f t="shared" si="130"/>
        <v/>
      </c>
      <c r="AT290" t="str">
        <f t="shared" si="131"/>
        <v/>
      </c>
      <c r="AU290" t="str">
        <f t="shared" si="132"/>
        <v/>
      </c>
      <c r="AV290" t="str">
        <f t="shared" si="133"/>
        <v/>
      </c>
      <c r="AW290" t="str">
        <f t="shared" si="134"/>
        <v/>
      </c>
    </row>
    <row r="291" spans="1:49">
      <c r="A291" s="2">
        <v>289</v>
      </c>
      <c r="B291" s="2" t="str">
        <f t="shared" si="139"/>
        <v/>
      </c>
      <c r="C291" s="2"/>
      <c r="D291" s="2"/>
      <c r="E291" s="2" t="str">
        <f t="shared" si="135"/>
        <v/>
      </c>
      <c r="F291" s="2"/>
      <c r="G291" s="2"/>
      <c r="H291" s="2"/>
      <c r="I291" s="2"/>
      <c r="J291" s="2"/>
      <c r="K291" s="9" t="str">
        <f t="shared" si="121"/>
        <v/>
      </c>
      <c r="L291" s="13"/>
      <c r="M291" s="7"/>
      <c r="N291" s="37"/>
      <c r="O291" s="13"/>
      <c r="P291" s="7"/>
      <c r="Q291" s="37"/>
      <c r="R291" s="13"/>
      <c r="S291" s="7"/>
      <c r="T291" s="14"/>
      <c r="U291" s="13"/>
      <c r="V291" s="7"/>
      <c r="W291" s="14"/>
      <c r="Y291" t="str">
        <f t="shared" si="136"/>
        <v/>
      </c>
      <c r="AA291" t="str">
        <f t="shared" si="137"/>
        <v/>
      </c>
      <c r="AB291" t="str">
        <f t="shared" si="122"/>
        <v/>
      </c>
      <c r="AC291" t="str">
        <f t="shared" si="123"/>
        <v/>
      </c>
      <c r="AE291" t="str">
        <f t="shared" si="138"/>
        <v/>
      </c>
      <c r="AG291" t="str">
        <f t="shared" si="124"/>
        <v/>
      </c>
      <c r="AI291" t="str">
        <f t="shared" si="125"/>
        <v/>
      </c>
      <c r="AJ291" t="str">
        <f t="shared" si="126"/>
        <v/>
      </c>
      <c r="AP291" t="str">
        <f t="shared" si="127"/>
        <v/>
      </c>
      <c r="AQ291" t="str">
        <f t="shared" si="128"/>
        <v/>
      </c>
      <c r="AR291" t="str">
        <f t="shared" si="129"/>
        <v/>
      </c>
      <c r="AS291" t="str">
        <f t="shared" si="130"/>
        <v/>
      </c>
      <c r="AT291" t="str">
        <f t="shared" si="131"/>
        <v/>
      </c>
      <c r="AU291" t="str">
        <f t="shared" si="132"/>
        <v/>
      </c>
      <c r="AV291" t="str">
        <f t="shared" si="133"/>
        <v/>
      </c>
      <c r="AW291" t="str">
        <f t="shared" si="134"/>
        <v/>
      </c>
    </row>
    <row r="292" spans="1:49">
      <c r="A292" s="2">
        <v>290</v>
      </c>
      <c r="B292" s="2" t="str">
        <f t="shared" si="139"/>
        <v/>
      </c>
      <c r="C292" s="2"/>
      <c r="D292" s="2"/>
      <c r="E292" s="2" t="str">
        <f t="shared" si="135"/>
        <v/>
      </c>
      <c r="F292" s="2"/>
      <c r="G292" s="2"/>
      <c r="H292" s="2"/>
      <c r="I292" s="2"/>
      <c r="J292" s="2"/>
      <c r="K292" s="9" t="str">
        <f t="shared" si="121"/>
        <v/>
      </c>
      <c r="L292" s="13"/>
      <c r="M292" s="7"/>
      <c r="N292" s="37"/>
      <c r="O292" s="13"/>
      <c r="P292" s="7"/>
      <c r="Q292" s="37"/>
      <c r="R292" s="13"/>
      <c r="S292" s="7"/>
      <c r="T292" s="14"/>
      <c r="U292" s="13"/>
      <c r="V292" s="7"/>
      <c r="W292" s="14"/>
      <c r="Y292" t="str">
        <f t="shared" si="136"/>
        <v/>
      </c>
      <c r="AA292" t="str">
        <f t="shared" si="137"/>
        <v/>
      </c>
      <c r="AB292" t="str">
        <f t="shared" si="122"/>
        <v/>
      </c>
      <c r="AC292" t="str">
        <f t="shared" si="123"/>
        <v/>
      </c>
      <c r="AE292" t="str">
        <f t="shared" si="138"/>
        <v/>
      </c>
      <c r="AG292" t="str">
        <f t="shared" si="124"/>
        <v/>
      </c>
      <c r="AI292" t="str">
        <f t="shared" si="125"/>
        <v/>
      </c>
      <c r="AJ292" t="str">
        <f t="shared" si="126"/>
        <v/>
      </c>
      <c r="AP292" t="str">
        <f t="shared" si="127"/>
        <v/>
      </c>
      <c r="AQ292" t="str">
        <f t="shared" si="128"/>
        <v/>
      </c>
      <c r="AR292" t="str">
        <f t="shared" si="129"/>
        <v/>
      </c>
      <c r="AS292" t="str">
        <f t="shared" si="130"/>
        <v/>
      </c>
      <c r="AT292" t="str">
        <f t="shared" si="131"/>
        <v/>
      </c>
      <c r="AU292" t="str">
        <f t="shared" si="132"/>
        <v/>
      </c>
      <c r="AV292" t="str">
        <f t="shared" si="133"/>
        <v/>
      </c>
      <c r="AW292" t="str">
        <f t="shared" si="134"/>
        <v/>
      </c>
    </row>
    <row r="293" spans="1:49">
      <c r="A293" s="2">
        <v>291</v>
      </c>
      <c r="B293" s="2" t="str">
        <f t="shared" si="139"/>
        <v/>
      </c>
      <c r="C293" s="2"/>
      <c r="D293" s="2"/>
      <c r="E293" s="2" t="str">
        <f t="shared" si="135"/>
        <v/>
      </c>
      <c r="F293" s="2"/>
      <c r="G293" s="2"/>
      <c r="H293" s="2"/>
      <c r="I293" s="2"/>
      <c r="J293" s="2"/>
      <c r="K293" s="9" t="str">
        <f t="shared" si="121"/>
        <v/>
      </c>
      <c r="L293" s="13"/>
      <c r="M293" s="7"/>
      <c r="N293" s="37"/>
      <c r="O293" s="13"/>
      <c r="P293" s="7"/>
      <c r="Q293" s="37"/>
      <c r="R293" s="13"/>
      <c r="S293" s="7"/>
      <c r="T293" s="14"/>
      <c r="U293" s="13"/>
      <c r="V293" s="7"/>
      <c r="W293" s="14"/>
      <c r="Y293" t="str">
        <f t="shared" si="136"/>
        <v/>
      </c>
      <c r="AA293" t="str">
        <f t="shared" si="137"/>
        <v/>
      </c>
      <c r="AB293" t="str">
        <f t="shared" si="122"/>
        <v/>
      </c>
      <c r="AC293" t="str">
        <f t="shared" si="123"/>
        <v/>
      </c>
      <c r="AE293" t="str">
        <f t="shared" si="138"/>
        <v/>
      </c>
      <c r="AG293" t="str">
        <f t="shared" si="124"/>
        <v/>
      </c>
      <c r="AI293" t="str">
        <f t="shared" si="125"/>
        <v/>
      </c>
      <c r="AJ293" t="str">
        <f t="shared" si="126"/>
        <v/>
      </c>
      <c r="AP293" t="str">
        <f t="shared" si="127"/>
        <v/>
      </c>
      <c r="AQ293" t="str">
        <f t="shared" si="128"/>
        <v/>
      </c>
      <c r="AR293" t="str">
        <f t="shared" si="129"/>
        <v/>
      </c>
      <c r="AS293" t="str">
        <f t="shared" si="130"/>
        <v/>
      </c>
      <c r="AT293" t="str">
        <f t="shared" si="131"/>
        <v/>
      </c>
      <c r="AU293" t="str">
        <f t="shared" si="132"/>
        <v/>
      </c>
      <c r="AV293" t="str">
        <f t="shared" si="133"/>
        <v/>
      </c>
      <c r="AW293" t="str">
        <f t="shared" si="134"/>
        <v/>
      </c>
    </row>
    <row r="294" spans="1:49">
      <c r="A294" s="2">
        <v>292</v>
      </c>
      <c r="B294" s="2" t="str">
        <f t="shared" si="139"/>
        <v/>
      </c>
      <c r="C294" s="2"/>
      <c r="D294" s="2"/>
      <c r="E294" s="2" t="str">
        <f t="shared" si="135"/>
        <v/>
      </c>
      <c r="F294" s="2"/>
      <c r="G294" s="2"/>
      <c r="H294" s="2"/>
      <c r="I294" s="2"/>
      <c r="J294" s="2"/>
      <c r="K294" s="9" t="str">
        <f t="shared" si="121"/>
        <v/>
      </c>
      <c r="L294" s="13"/>
      <c r="M294" s="7"/>
      <c r="N294" s="37"/>
      <c r="O294" s="13"/>
      <c r="P294" s="7"/>
      <c r="Q294" s="37"/>
      <c r="R294" s="13"/>
      <c r="S294" s="7"/>
      <c r="T294" s="14"/>
      <c r="U294" s="13"/>
      <c r="V294" s="7"/>
      <c r="W294" s="14"/>
      <c r="Y294" t="str">
        <f t="shared" si="136"/>
        <v/>
      </c>
      <c r="AA294" t="str">
        <f t="shared" si="137"/>
        <v/>
      </c>
      <c r="AB294" t="str">
        <f t="shared" si="122"/>
        <v/>
      </c>
      <c r="AC294" t="str">
        <f t="shared" si="123"/>
        <v/>
      </c>
      <c r="AE294" t="str">
        <f t="shared" si="138"/>
        <v/>
      </c>
      <c r="AG294" t="str">
        <f t="shared" si="124"/>
        <v/>
      </c>
      <c r="AI294" t="str">
        <f t="shared" si="125"/>
        <v/>
      </c>
      <c r="AJ294" t="str">
        <f t="shared" si="126"/>
        <v/>
      </c>
      <c r="AP294" t="str">
        <f t="shared" si="127"/>
        <v/>
      </c>
      <c r="AQ294" t="str">
        <f t="shared" si="128"/>
        <v/>
      </c>
      <c r="AR294" t="str">
        <f t="shared" si="129"/>
        <v/>
      </c>
      <c r="AS294" t="str">
        <f t="shared" si="130"/>
        <v/>
      </c>
      <c r="AT294" t="str">
        <f t="shared" si="131"/>
        <v/>
      </c>
      <c r="AU294" t="str">
        <f t="shared" si="132"/>
        <v/>
      </c>
      <c r="AV294" t="str">
        <f t="shared" si="133"/>
        <v/>
      </c>
      <c r="AW294" t="str">
        <f t="shared" si="134"/>
        <v/>
      </c>
    </row>
    <row r="295" spans="1:49">
      <c r="A295" s="2">
        <v>293</v>
      </c>
      <c r="B295" s="2" t="str">
        <f t="shared" si="139"/>
        <v/>
      </c>
      <c r="C295" s="2"/>
      <c r="D295" s="2"/>
      <c r="E295" s="2" t="str">
        <f t="shared" si="135"/>
        <v/>
      </c>
      <c r="F295" s="2"/>
      <c r="G295" s="2"/>
      <c r="H295" s="2"/>
      <c r="I295" s="2"/>
      <c r="J295" s="2"/>
      <c r="K295" s="9" t="str">
        <f t="shared" si="121"/>
        <v/>
      </c>
      <c r="L295" s="13"/>
      <c r="M295" s="7"/>
      <c r="N295" s="37"/>
      <c r="O295" s="13"/>
      <c r="P295" s="7"/>
      <c r="Q295" s="37"/>
      <c r="R295" s="13"/>
      <c r="S295" s="7"/>
      <c r="T295" s="14"/>
      <c r="U295" s="13"/>
      <c r="V295" s="7"/>
      <c r="W295" s="14"/>
      <c r="Y295" t="str">
        <f t="shared" si="136"/>
        <v/>
      </c>
      <c r="AA295" t="str">
        <f t="shared" si="137"/>
        <v/>
      </c>
      <c r="AB295" t="str">
        <f t="shared" si="122"/>
        <v/>
      </c>
      <c r="AC295" t="str">
        <f t="shared" si="123"/>
        <v/>
      </c>
      <c r="AE295" t="str">
        <f t="shared" si="138"/>
        <v/>
      </c>
      <c r="AG295" t="str">
        <f t="shared" si="124"/>
        <v/>
      </c>
      <c r="AI295" t="str">
        <f t="shared" si="125"/>
        <v/>
      </c>
      <c r="AJ295" t="str">
        <f t="shared" si="126"/>
        <v/>
      </c>
      <c r="AP295" t="str">
        <f t="shared" si="127"/>
        <v/>
      </c>
      <c r="AQ295" t="str">
        <f t="shared" si="128"/>
        <v/>
      </c>
      <c r="AR295" t="str">
        <f t="shared" si="129"/>
        <v/>
      </c>
      <c r="AS295" t="str">
        <f t="shared" si="130"/>
        <v/>
      </c>
      <c r="AT295" t="str">
        <f t="shared" si="131"/>
        <v/>
      </c>
      <c r="AU295" t="str">
        <f t="shared" si="132"/>
        <v/>
      </c>
      <c r="AV295" t="str">
        <f t="shared" si="133"/>
        <v/>
      </c>
      <c r="AW295" t="str">
        <f t="shared" si="134"/>
        <v/>
      </c>
    </row>
    <row r="296" spans="1:49">
      <c r="A296" s="2">
        <v>294</v>
      </c>
      <c r="B296" s="2" t="str">
        <f t="shared" si="139"/>
        <v/>
      </c>
      <c r="C296" s="2"/>
      <c r="D296" s="2"/>
      <c r="E296" s="2" t="str">
        <f t="shared" si="135"/>
        <v/>
      </c>
      <c r="F296" s="2"/>
      <c r="G296" s="2"/>
      <c r="H296" s="2"/>
      <c r="I296" s="2"/>
      <c r="J296" s="2"/>
      <c r="K296" s="9" t="str">
        <f t="shared" si="121"/>
        <v/>
      </c>
      <c r="L296" s="13"/>
      <c r="M296" s="7"/>
      <c r="N296" s="37"/>
      <c r="O296" s="13"/>
      <c r="P296" s="7"/>
      <c r="Q296" s="37"/>
      <c r="R296" s="13"/>
      <c r="S296" s="7"/>
      <c r="T296" s="14"/>
      <c r="U296" s="13"/>
      <c r="V296" s="7"/>
      <c r="W296" s="14"/>
      <c r="Y296" t="str">
        <f t="shared" si="136"/>
        <v/>
      </c>
      <c r="AA296" t="str">
        <f t="shared" si="137"/>
        <v/>
      </c>
      <c r="AB296" t="str">
        <f t="shared" si="122"/>
        <v/>
      </c>
      <c r="AC296" t="str">
        <f t="shared" si="123"/>
        <v/>
      </c>
      <c r="AE296" t="str">
        <f t="shared" si="138"/>
        <v/>
      </c>
      <c r="AG296" t="str">
        <f t="shared" si="124"/>
        <v/>
      </c>
      <c r="AI296" t="str">
        <f t="shared" si="125"/>
        <v/>
      </c>
      <c r="AJ296" t="str">
        <f t="shared" si="126"/>
        <v/>
      </c>
      <c r="AP296" t="str">
        <f t="shared" si="127"/>
        <v/>
      </c>
      <c r="AQ296" t="str">
        <f t="shared" si="128"/>
        <v/>
      </c>
      <c r="AR296" t="str">
        <f t="shared" si="129"/>
        <v/>
      </c>
      <c r="AS296" t="str">
        <f t="shared" si="130"/>
        <v/>
      </c>
      <c r="AT296" t="str">
        <f t="shared" si="131"/>
        <v/>
      </c>
      <c r="AU296" t="str">
        <f t="shared" si="132"/>
        <v/>
      </c>
      <c r="AV296" t="str">
        <f t="shared" si="133"/>
        <v/>
      </c>
      <c r="AW296" t="str">
        <f t="shared" si="134"/>
        <v/>
      </c>
    </row>
    <row r="297" spans="1:49">
      <c r="A297" s="2">
        <v>295</v>
      </c>
      <c r="B297" s="2" t="str">
        <f t="shared" si="139"/>
        <v/>
      </c>
      <c r="C297" s="2"/>
      <c r="D297" s="2"/>
      <c r="E297" s="2" t="str">
        <f t="shared" si="135"/>
        <v/>
      </c>
      <c r="F297" s="2"/>
      <c r="G297" s="2"/>
      <c r="H297" s="2"/>
      <c r="I297" s="2"/>
      <c r="J297" s="2"/>
      <c r="K297" s="9" t="str">
        <f t="shared" si="121"/>
        <v/>
      </c>
      <c r="L297" s="13"/>
      <c r="M297" s="7"/>
      <c r="N297" s="37"/>
      <c r="O297" s="13"/>
      <c r="P297" s="7"/>
      <c r="Q297" s="37"/>
      <c r="R297" s="13"/>
      <c r="S297" s="7"/>
      <c r="T297" s="14"/>
      <c r="U297" s="13"/>
      <c r="V297" s="7"/>
      <c r="W297" s="14"/>
      <c r="Y297" t="str">
        <f t="shared" si="136"/>
        <v/>
      </c>
      <c r="AA297" t="str">
        <f t="shared" si="137"/>
        <v/>
      </c>
      <c r="AB297" t="str">
        <f t="shared" si="122"/>
        <v/>
      </c>
      <c r="AC297" t="str">
        <f t="shared" si="123"/>
        <v/>
      </c>
      <c r="AE297" t="str">
        <f t="shared" si="138"/>
        <v/>
      </c>
      <c r="AG297" t="str">
        <f t="shared" si="124"/>
        <v/>
      </c>
      <c r="AI297" t="str">
        <f t="shared" si="125"/>
        <v/>
      </c>
      <c r="AJ297" t="str">
        <f t="shared" si="126"/>
        <v/>
      </c>
      <c r="AP297" t="str">
        <f t="shared" si="127"/>
        <v/>
      </c>
      <c r="AQ297" t="str">
        <f t="shared" si="128"/>
        <v/>
      </c>
      <c r="AR297" t="str">
        <f t="shared" si="129"/>
        <v/>
      </c>
      <c r="AS297" t="str">
        <f t="shared" si="130"/>
        <v/>
      </c>
      <c r="AT297" t="str">
        <f t="shared" si="131"/>
        <v/>
      </c>
      <c r="AU297" t="str">
        <f t="shared" si="132"/>
        <v/>
      </c>
      <c r="AV297" t="str">
        <f t="shared" si="133"/>
        <v/>
      </c>
      <c r="AW297" t="str">
        <f t="shared" si="134"/>
        <v/>
      </c>
    </row>
    <row r="298" spans="1:49">
      <c r="A298" s="2">
        <v>296</v>
      </c>
      <c r="B298" s="2" t="str">
        <f t="shared" si="139"/>
        <v/>
      </c>
      <c r="C298" s="2"/>
      <c r="D298" s="2"/>
      <c r="E298" s="2" t="str">
        <f t="shared" si="135"/>
        <v/>
      </c>
      <c r="F298" s="2"/>
      <c r="G298" s="2"/>
      <c r="H298" s="2"/>
      <c r="I298" s="2"/>
      <c r="J298" s="2"/>
      <c r="K298" s="9" t="str">
        <f t="shared" si="121"/>
        <v/>
      </c>
      <c r="L298" s="13"/>
      <c r="M298" s="7"/>
      <c r="N298" s="37"/>
      <c r="O298" s="13"/>
      <c r="P298" s="7"/>
      <c r="Q298" s="37"/>
      <c r="R298" s="13"/>
      <c r="S298" s="7"/>
      <c r="T298" s="14"/>
      <c r="U298" s="13"/>
      <c r="V298" s="7"/>
      <c r="W298" s="14"/>
      <c r="Y298" t="str">
        <f t="shared" si="136"/>
        <v/>
      </c>
      <c r="AA298" t="str">
        <f t="shared" si="137"/>
        <v/>
      </c>
      <c r="AB298" t="str">
        <f t="shared" si="122"/>
        <v/>
      </c>
      <c r="AC298" t="str">
        <f t="shared" si="123"/>
        <v/>
      </c>
      <c r="AE298" t="str">
        <f t="shared" si="138"/>
        <v/>
      </c>
      <c r="AG298" t="str">
        <f t="shared" si="124"/>
        <v/>
      </c>
      <c r="AI298" t="str">
        <f t="shared" si="125"/>
        <v/>
      </c>
      <c r="AJ298" t="str">
        <f t="shared" si="126"/>
        <v/>
      </c>
      <c r="AP298" t="str">
        <f t="shared" si="127"/>
        <v/>
      </c>
      <c r="AQ298" t="str">
        <f t="shared" si="128"/>
        <v/>
      </c>
      <c r="AR298" t="str">
        <f t="shared" si="129"/>
        <v/>
      </c>
      <c r="AS298" t="str">
        <f t="shared" si="130"/>
        <v/>
      </c>
      <c r="AT298" t="str">
        <f t="shared" si="131"/>
        <v/>
      </c>
      <c r="AU298" t="str">
        <f t="shared" si="132"/>
        <v/>
      </c>
      <c r="AV298" t="str">
        <f t="shared" si="133"/>
        <v/>
      </c>
      <c r="AW298" t="str">
        <f t="shared" si="134"/>
        <v/>
      </c>
    </row>
    <row r="299" spans="1:49">
      <c r="A299" s="2">
        <v>297</v>
      </c>
      <c r="B299" s="2" t="str">
        <f t="shared" si="139"/>
        <v/>
      </c>
      <c r="C299" s="2"/>
      <c r="D299" s="2"/>
      <c r="E299" s="2" t="str">
        <f t="shared" si="135"/>
        <v/>
      </c>
      <c r="F299" s="2"/>
      <c r="G299" s="2"/>
      <c r="H299" s="2"/>
      <c r="I299" s="2"/>
      <c r="J299" s="2"/>
      <c r="K299" s="9" t="str">
        <f t="shared" si="121"/>
        <v/>
      </c>
      <c r="L299" s="13"/>
      <c r="M299" s="7"/>
      <c r="N299" s="37"/>
      <c r="O299" s="13"/>
      <c r="P299" s="7"/>
      <c r="Q299" s="37"/>
      <c r="R299" s="13"/>
      <c r="S299" s="7"/>
      <c r="T299" s="14"/>
      <c r="U299" s="13"/>
      <c r="V299" s="7"/>
      <c r="W299" s="14"/>
      <c r="Y299" t="str">
        <f t="shared" si="136"/>
        <v/>
      </c>
      <c r="AA299" t="str">
        <f t="shared" si="137"/>
        <v/>
      </c>
      <c r="AB299" t="str">
        <f t="shared" si="122"/>
        <v/>
      </c>
      <c r="AC299" t="str">
        <f t="shared" si="123"/>
        <v/>
      </c>
      <c r="AE299" t="str">
        <f t="shared" si="138"/>
        <v/>
      </c>
      <c r="AG299" t="str">
        <f t="shared" si="124"/>
        <v/>
      </c>
      <c r="AI299" t="str">
        <f t="shared" si="125"/>
        <v/>
      </c>
      <c r="AJ299" t="str">
        <f t="shared" si="126"/>
        <v/>
      </c>
      <c r="AP299" t="str">
        <f t="shared" si="127"/>
        <v/>
      </c>
      <c r="AQ299" t="str">
        <f t="shared" si="128"/>
        <v/>
      </c>
      <c r="AR299" t="str">
        <f t="shared" si="129"/>
        <v/>
      </c>
      <c r="AS299" t="str">
        <f t="shared" si="130"/>
        <v/>
      </c>
      <c r="AT299" t="str">
        <f t="shared" si="131"/>
        <v/>
      </c>
      <c r="AU299" t="str">
        <f t="shared" si="132"/>
        <v/>
      </c>
      <c r="AV299" t="str">
        <f t="shared" si="133"/>
        <v/>
      </c>
      <c r="AW299" t="str">
        <f t="shared" si="134"/>
        <v/>
      </c>
    </row>
    <row r="300" spans="1:49">
      <c r="A300" s="2">
        <v>298</v>
      </c>
      <c r="B300" s="2" t="str">
        <f t="shared" si="139"/>
        <v/>
      </c>
      <c r="C300" s="2"/>
      <c r="D300" s="2"/>
      <c r="E300" s="2" t="str">
        <f t="shared" si="135"/>
        <v/>
      </c>
      <c r="F300" s="2"/>
      <c r="G300" s="2"/>
      <c r="H300" s="2"/>
      <c r="I300" s="2"/>
      <c r="J300" s="2"/>
      <c r="K300" s="9" t="str">
        <f t="shared" si="121"/>
        <v/>
      </c>
      <c r="L300" s="13"/>
      <c r="M300" s="7"/>
      <c r="N300" s="37"/>
      <c r="O300" s="13"/>
      <c r="P300" s="7"/>
      <c r="Q300" s="37"/>
      <c r="R300" s="13"/>
      <c r="S300" s="7"/>
      <c r="T300" s="14"/>
      <c r="U300" s="13"/>
      <c r="V300" s="7"/>
      <c r="W300" s="14"/>
      <c r="Y300" t="str">
        <f t="shared" si="136"/>
        <v/>
      </c>
      <c r="AA300" t="str">
        <f t="shared" si="137"/>
        <v/>
      </c>
      <c r="AB300" t="str">
        <f t="shared" si="122"/>
        <v/>
      </c>
      <c r="AC300" t="str">
        <f t="shared" si="123"/>
        <v/>
      </c>
      <c r="AE300" t="str">
        <f t="shared" si="138"/>
        <v/>
      </c>
      <c r="AG300" t="str">
        <f t="shared" si="124"/>
        <v/>
      </c>
      <c r="AI300" t="str">
        <f t="shared" si="125"/>
        <v/>
      </c>
      <c r="AJ300" t="str">
        <f t="shared" si="126"/>
        <v/>
      </c>
      <c r="AP300" t="str">
        <f t="shared" si="127"/>
        <v/>
      </c>
      <c r="AQ300" t="str">
        <f t="shared" si="128"/>
        <v/>
      </c>
      <c r="AR300" t="str">
        <f t="shared" si="129"/>
        <v/>
      </c>
      <c r="AS300" t="str">
        <f t="shared" si="130"/>
        <v/>
      </c>
      <c r="AT300" t="str">
        <f t="shared" si="131"/>
        <v/>
      </c>
      <c r="AU300" t="str">
        <f t="shared" si="132"/>
        <v/>
      </c>
      <c r="AV300" t="str">
        <f t="shared" si="133"/>
        <v/>
      </c>
      <c r="AW300" t="str">
        <f t="shared" si="134"/>
        <v/>
      </c>
    </row>
    <row r="301" spans="1:49">
      <c r="A301" s="2">
        <v>299</v>
      </c>
      <c r="B301" s="2" t="str">
        <f t="shared" si="139"/>
        <v/>
      </c>
      <c r="C301" s="2"/>
      <c r="D301" s="2"/>
      <c r="E301" s="2" t="str">
        <f t="shared" si="135"/>
        <v/>
      </c>
      <c r="F301" s="2"/>
      <c r="G301" s="2"/>
      <c r="H301" s="2"/>
      <c r="I301" s="2"/>
      <c r="J301" s="2"/>
      <c r="K301" s="9" t="str">
        <f t="shared" si="121"/>
        <v/>
      </c>
      <c r="L301" s="13"/>
      <c r="M301" s="7"/>
      <c r="N301" s="37"/>
      <c r="O301" s="13"/>
      <c r="P301" s="7"/>
      <c r="Q301" s="37"/>
      <c r="R301" s="13"/>
      <c r="S301" s="7"/>
      <c r="T301" s="14"/>
      <c r="U301" s="13"/>
      <c r="V301" s="7"/>
      <c r="W301" s="14"/>
      <c r="Y301" t="str">
        <f t="shared" si="136"/>
        <v/>
      </c>
      <c r="AA301" t="str">
        <f t="shared" si="137"/>
        <v/>
      </c>
      <c r="AB301" t="str">
        <f t="shared" si="122"/>
        <v/>
      </c>
      <c r="AC301" t="str">
        <f t="shared" si="123"/>
        <v/>
      </c>
      <c r="AE301" t="str">
        <f t="shared" si="138"/>
        <v/>
      </c>
      <c r="AG301" t="str">
        <f t="shared" si="124"/>
        <v/>
      </c>
      <c r="AI301" t="str">
        <f t="shared" si="125"/>
        <v/>
      </c>
      <c r="AJ301" t="str">
        <f t="shared" si="126"/>
        <v/>
      </c>
      <c r="AP301" t="str">
        <f t="shared" si="127"/>
        <v/>
      </c>
      <c r="AQ301" t="str">
        <f t="shared" si="128"/>
        <v/>
      </c>
      <c r="AR301" t="str">
        <f t="shared" si="129"/>
        <v/>
      </c>
      <c r="AS301" t="str">
        <f t="shared" si="130"/>
        <v/>
      </c>
      <c r="AT301" t="str">
        <f t="shared" si="131"/>
        <v/>
      </c>
      <c r="AU301" t="str">
        <f t="shared" si="132"/>
        <v/>
      </c>
      <c r="AV301" t="str">
        <f t="shared" si="133"/>
        <v/>
      </c>
      <c r="AW301" t="str">
        <f t="shared" si="134"/>
        <v/>
      </c>
    </row>
    <row r="302" spans="1:49" ht="18.899999999999999" thickBot="1">
      <c r="A302" s="2">
        <v>300</v>
      </c>
      <c r="B302" s="2" t="str">
        <f t="shared" si="139"/>
        <v/>
      </c>
      <c r="C302" s="2"/>
      <c r="D302" s="2"/>
      <c r="E302" s="2" t="str">
        <f t="shared" si="135"/>
        <v/>
      </c>
      <c r="F302" s="2"/>
      <c r="G302" s="2"/>
      <c r="H302" s="2"/>
      <c r="I302" s="2"/>
      <c r="J302" s="2"/>
      <c r="K302" s="9" t="str">
        <f t="shared" si="121"/>
        <v/>
      </c>
      <c r="L302" s="15"/>
      <c r="M302" s="16"/>
      <c r="N302" s="37"/>
      <c r="O302" s="15"/>
      <c r="P302" s="16"/>
      <c r="Q302" s="37"/>
      <c r="R302" s="15"/>
      <c r="S302" s="16"/>
      <c r="T302" s="17"/>
      <c r="U302" s="15"/>
      <c r="V302" s="16"/>
      <c r="W302" s="17"/>
      <c r="Y302" t="str">
        <f t="shared" si="136"/>
        <v/>
      </c>
      <c r="AA302" t="str">
        <f t="shared" si="137"/>
        <v/>
      </c>
      <c r="AB302" t="str">
        <f t="shared" si="122"/>
        <v/>
      </c>
      <c r="AC302" t="str">
        <f t="shared" si="123"/>
        <v/>
      </c>
      <c r="AE302" t="str">
        <f t="shared" si="138"/>
        <v/>
      </c>
      <c r="AG302" t="str">
        <f t="shared" si="124"/>
        <v/>
      </c>
      <c r="AI302" t="str">
        <f t="shared" si="125"/>
        <v/>
      </c>
      <c r="AJ302" t="str">
        <f t="shared" si="126"/>
        <v/>
      </c>
      <c r="AP302" t="str">
        <f t="shared" si="127"/>
        <v/>
      </c>
      <c r="AQ302" t="str">
        <f t="shared" si="128"/>
        <v/>
      </c>
      <c r="AR302" t="str">
        <f t="shared" si="129"/>
        <v/>
      </c>
      <c r="AS302" t="str">
        <f t="shared" si="130"/>
        <v/>
      </c>
      <c r="AT302" t="str">
        <f t="shared" si="131"/>
        <v/>
      </c>
      <c r="AU302" t="str">
        <f t="shared" si="132"/>
        <v/>
      </c>
      <c r="AV302" t="str">
        <f t="shared" si="133"/>
        <v/>
      </c>
      <c r="AW302" t="str">
        <f t="shared" si="134"/>
        <v/>
      </c>
    </row>
    <row r="303" spans="1:49">
      <c r="A303" t="s">
        <v>98</v>
      </c>
      <c r="B303" t="s">
        <v>98</v>
      </c>
      <c r="C303" t="s">
        <v>98</v>
      </c>
      <c r="D303" t="s">
        <v>98</v>
      </c>
      <c r="E303" t="s">
        <v>98</v>
      </c>
      <c r="F303" t="s">
        <v>98</v>
      </c>
      <c r="G303" t="s">
        <v>98</v>
      </c>
      <c r="H303" t="s">
        <v>98</v>
      </c>
      <c r="I303" t="s">
        <v>98</v>
      </c>
      <c r="J303" t="s">
        <v>98</v>
      </c>
      <c r="K303" t="s">
        <v>98</v>
      </c>
      <c r="L303" t="s">
        <v>98</v>
      </c>
      <c r="M303" t="s">
        <v>98</v>
      </c>
      <c r="N303" t="s">
        <v>98</v>
      </c>
      <c r="O303" t="s">
        <v>98</v>
      </c>
      <c r="P303" t="s">
        <v>98</v>
      </c>
      <c r="Q303" t="s">
        <v>98</v>
      </c>
      <c r="R303" t="s">
        <v>98</v>
      </c>
      <c r="S303" t="s">
        <v>98</v>
      </c>
      <c r="T303" t="s">
        <v>98</v>
      </c>
      <c r="U303" t="s">
        <v>98</v>
      </c>
      <c r="V303" t="s">
        <v>98</v>
      </c>
      <c r="W303" t="s">
        <v>98</v>
      </c>
      <c r="AE303" t="str">
        <f t="shared" si="138"/>
        <v/>
      </c>
    </row>
  </sheetData>
  <autoFilter ref="A2:BI302"/>
  <sortState ref="A3:BI142">
    <sortCondition ref="B3:B142"/>
  </sortState>
  <mergeCells count="1">
    <mergeCell ref="A1:B1"/>
  </mergeCells>
  <phoneticPr fontId="1"/>
  <dataValidations count="5">
    <dataValidation type="list" allowBlank="1" showInputMessage="1" showErrorMessage="1" sqref="C3:C302">
      <formula1>"女,男"</formula1>
    </dataValidation>
    <dataValidation type="list" allowBlank="1" showInputMessage="1" showErrorMessage="1" sqref="U3:U302 R3:R302">
      <formula1>$B$6:$G$6</formula1>
    </dataValidation>
    <dataValidation type="list" allowBlank="1" showInputMessage="1" showErrorMessage="1" sqref="V3:V302 S3:S302">
      <formula1>$B$8:$K$8</formula1>
    </dataValidation>
    <dataValidation type="list" allowBlank="1" showInputMessage="1" showErrorMessage="1" sqref="O3:O302">
      <formula1>$C$9:$H$9</formula1>
    </dataValidation>
    <dataValidation type="list" allowBlank="1" showInputMessage="1" showErrorMessage="1" sqref="P3:P302">
      <formula1>$C$12:$L$12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1200" verticalDpi="1200" r:id="rId1"/>
  <colBreaks count="2" manualBreakCount="2">
    <brk id="17" max="1048575" man="1"/>
    <brk id="23" max="1048575" man="1"/>
  </colBreaks>
  <ignoredErrors>
    <ignoredError sqref="AE3" formula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設定!$C$16:$R$16</xm:f>
          </x14:formula1>
          <xm:sqref>I3:I302</xm:sqref>
        </x14:dataValidation>
        <x14:dataValidation type="list" allowBlank="1" showInputMessage="1" showErrorMessage="1">
          <x14:formula1>
            <xm:f>設定!$C$17:$H$17</xm:f>
          </x14:formula1>
          <xm:sqref>L3:L302</xm:sqref>
        </x14:dataValidation>
        <x14:dataValidation type="list" allowBlank="1" showInputMessage="1" showErrorMessage="1">
          <x14:formula1>
            <xm:f>設定!$C$20:$L$20</xm:f>
          </x14:formula1>
          <xm:sqref>M3:M302</xm:sqref>
        </x14:dataValidation>
        <x14:dataValidation type="list" allowBlank="1" showInputMessage="1" showErrorMessage="1">
          <x14:formula1>
            <xm:f>設定!$C$15:$R$15</xm:f>
          </x14:formula1>
          <xm:sqref>G3:G302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4"/>
  <sheetViews>
    <sheetView view="pageBreakPreview" zoomScale="80" zoomScaleNormal="100" zoomScaleSheetLayoutView="80" workbookViewId="0">
      <pane ySplit="3" topLeftCell="A4" activePane="bottomLeft" state="frozen"/>
      <selection pane="bottomLeft" activeCell="G6" sqref="G6"/>
    </sheetView>
  </sheetViews>
  <sheetFormatPr defaultRowHeight="18.45" outlineLevelCol="1"/>
  <cols>
    <col min="1" max="1" width="11" bestFit="1" customWidth="1"/>
    <col min="2" max="3" width="5.640625" bestFit="1" customWidth="1"/>
    <col min="4" max="4" width="18.85546875" customWidth="1"/>
    <col min="5" max="5" width="20.640625" customWidth="1"/>
    <col min="6" max="6" width="26.140625" customWidth="1"/>
    <col min="7" max="7" width="17.140625" bestFit="1" customWidth="1"/>
    <col min="8" max="8" width="10.2109375" bestFit="1" customWidth="1"/>
    <col min="9" max="9" width="13.35546875" bestFit="1" customWidth="1"/>
    <col min="10" max="10" width="8.140625" bestFit="1" customWidth="1"/>
    <col min="11" max="11" width="9.5" hidden="1" customWidth="1" outlineLevel="1"/>
    <col min="12" max="12" width="13.140625" customWidth="1" collapsed="1"/>
    <col min="13" max="13" width="8.140625" bestFit="1" customWidth="1"/>
    <col min="14" max="14" width="10.7109375" hidden="1" customWidth="1" outlineLevel="1"/>
    <col min="15" max="15" width="13.140625" customWidth="1" collapsed="1"/>
    <col min="16" max="16" width="8.140625" bestFit="1" customWidth="1"/>
    <col min="17" max="17" width="10.7109375" hidden="1" customWidth="1" outlineLevel="1"/>
    <col min="18" max="18" width="13.140625" customWidth="1" collapsed="1"/>
    <col min="19" max="19" width="8.140625" bestFit="1" customWidth="1"/>
    <col min="20" max="20" width="10.7109375" hidden="1" customWidth="1" outlineLevel="1"/>
    <col min="21" max="21" width="13.140625" customWidth="1" collapsed="1"/>
    <col min="23" max="23" width="13" bestFit="1" customWidth="1"/>
    <col min="24" max="24" width="20.640625" bestFit="1" customWidth="1"/>
    <col min="25" max="25" width="16.2109375" bestFit="1" customWidth="1"/>
    <col min="26" max="26" width="11.35546875" bestFit="1" customWidth="1"/>
    <col min="27" max="27" width="11.640625" bestFit="1" customWidth="1"/>
    <col min="28" max="28" width="7.7109375" bestFit="1" customWidth="1"/>
    <col min="29" max="29" width="7" bestFit="1" customWidth="1"/>
    <col min="30" max="30" width="7.7109375" bestFit="1" customWidth="1"/>
    <col min="32" max="32" width="12.2109375" bestFit="1" customWidth="1"/>
  </cols>
  <sheetData>
    <row r="1" spans="1:32" ht="18.75" customHeight="1" thickBot="1">
      <c r="A1" s="69" t="s">
        <v>89</v>
      </c>
      <c r="B1" s="69"/>
      <c r="C1" s="3" t="s">
        <v>113</v>
      </c>
      <c r="D1" s="3"/>
      <c r="E1" s="3"/>
      <c r="F1" s="3"/>
      <c r="G1" s="3"/>
      <c r="H1" s="3"/>
      <c r="I1" s="3"/>
      <c r="J1" s="3" t="s">
        <v>110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25"/>
      <c r="X1" s="24"/>
      <c r="Y1" s="24"/>
      <c r="Z1" s="24"/>
      <c r="AA1" s="24"/>
      <c r="AB1" s="24"/>
      <c r="AC1" s="24"/>
      <c r="AD1" s="24"/>
      <c r="AE1" s="24"/>
      <c r="AF1" s="24"/>
    </row>
    <row r="2" spans="1:32" ht="18.75" customHeight="1">
      <c r="A2" s="80" t="s">
        <v>111</v>
      </c>
      <c r="B2" s="80" t="s">
        <v>112</v>
      </c>
      <c r="C2" s="82" t="s">
        <v>10</v>
      </c>
      <c r="D2" s="82" t="s">
        <v>90</v>
      </c>
      <c r="E2" s="71" t="s">
        <v>91</v>
      </c>
      <c r="F2" s="73" t="s">
        <v>0</v>
      </c>
      <c r="G2" s="78" t="s">
        <v>97</v>
      </c>
      <c r="H2" s="77" t="s">
        <v>96</v>
      </c>
      <c r="I2" s="75" t="s">
        <v>100</v>
      </c>
      <c r="J2" s="52" t="s">
        <v>169</v>
      </c>
      <c r="K2" s="53"/>
      <c r="L2" s="54"/>
      <c r="M2" s="52" t="s">
        <v>173</v>
      </c>
      <c r="N2" s="53"/>
      <c r="O2" s="54"/>
      <c r="P2" s="52" t="s">
        <v>108</v>
      </c>
      <c r="Q2" s="53"/>
      <c r="R2" s="54"/>
      <c r="S2" s="52" t="s">
        <v>109</v>
      </c>
      <c r="T2" s="53"/>
      <c r="U2" s="54"/>
      <c r="W2" s="25" t="s">
        <v>39</v>
      </c>
      <c r="X2" s="27"/>
      <c r="Y2" s="27"/>
      <c r="Z2" s="26"/>
      <c r="AA2" s="27"/>
      <c r="AB2" s="27"/>
      <c r="AC2" s="27"/>
      <c r="AD2" s="27"/>
      <c r="AE2" s="27"/>
      <c r="AF2" s="27"/>
    </row>
    <row r="3" spans="1:32" ht="18.75" customHeight="1">
      <c r="A3" s="81"/>
      <c r="B3" s="81"/>
      <c r="C3" s="83"/>
      <c r="D3" s="83"/>
      <c r="E3" s="72"/>
      <c r="F3" s="74"/>
      <c r="G3" s="79"/>
      <c r="H3" s="72"/>
      <c r="I3" s="76"/>
      <c r="J3" s="49" t="s">
        <v>170</v>
      </c>
      <c r="K3" s="50" t="s">
        <v>171</v>
      </c>
      <c r="L3" s="51" t="s">
        <v>172</v>
      </c>
      <c r="M3" s="49" t="s">
        <v>170</v>
      </c>
      <c r="N3" s="50" t="s">
        <v>171</v>
      </c>
      <c r="O3" s="51" t="s">
        <v>172</v>
      </c>
      <c r="P3" s="49" t="s">
        <v>170</v>
      </c>
      <c r="Q3" s="50" t="s">
        <v>171</v>
      </c>
      <c r="R3" s="51" t="s">
        <v>172</v>
      </c>
      <c r="S3" s="49" t="s">
        <v>170</v>
      </c>
      <c r="T3" s="50" t="s">
        <v>171</v>
      </c>
      <c r="U3" s="51" t="s">
        <v>172</v>
      </c>
      <c r="W3" s="26" t="s">
        <v>101</v>
      </c>
      <c r="X3" s="27" t="s">
        <v>102</v>
      </c>
      <c r="Y3" s="27" t="s">
        <v>103</v>
      </c>
      <c r="Z3" s="26" t="s">
        <v>104</v>
      </c>
      <c r="AA3" s="27" t="s">
        <v>105</v>
      </c>
      <c r="AB3" s="27" t="s">
        <v>5</v>
      </c>
      <c r="AC3" s="27" t="s">
        <v>7</v>
      </c>
      <c r="AD3" s="27" t="s">
        <v>1</v>
      </c>
      <c r="AE3" s="27" t="s">
        <v>106</v>
      </c>
      <c r="AF3" s="27" t="s">
        <v>107</v>
      </c>
    </row>
    <row r="4" spans="1:32">
      <c r="A4" s="2">
        <v>1</v>
      </c>
      <c r="B4" s="2"/>
      <c r="C4" s="29"/>
      <c r="D4" s="2"/>
      <c r="E4" s="2" t="str">
        <f t="shared" ref="E4:E68" si="0">PHONETIC(D4)</f>
        <v/>
      </c>
      <c r="F4" s="2"/>
      <c r="G4" s="13"/>
      <c r="H4" s="7"/>
      <c r="I4" s="37"/>
      <c r="J4" s="30"/>
      <c r="K4" s="32" t="str">
        <f>IF(J4="","",VLOOKUP(J4,個人種目!$A:$D,3,FALSE))</f>
        <v/>
      </c>
      <c r="L4" s="33" t="str">
        <f>IF(J4="","",VLOOKUP(J4,個人種目!$A:$D,5,FALSE))</f>
        <v/>
      </c>
      <c r="M4" s="30"/>
      <c r="N4" s="32" t="str">
        <f>IF(M4="","",VLOOKUP(M4,個人種目!$A:$D,3,FALSE))</f>
        <v/>
      </c>
      <c r="O4" s="33" t="str">
        <f>IF(M4="","",VLOOKUP(M4,個人種目!$A:$D,5,FALSE))</f>
        <v/>
      </c>
      <c r="P4" s="30"/>
      <c r="Q4" s="32" t="str">
        <f>IF(P4="","",VLOOKUP(P4,個人種目!$A:$D,3,FALSE))</f>
        <v/>
      </c>
      <c r="R4" s="33" t="str">
        <f>IF(P4="","",VLOOKUP(P4,個人種目!$A:$D,5,FALSE))</f>
        <v/>
      </c>
      <c r="S4" s="30"/>
      <c r="T4" s="32" t="str">
        <f>IF(S4="","",VLOOKUP(S4,個人種目!$A:$D,3,FALSE))</f>
        <v/>
      </c>
      <c r="U4" s="33" t="str">
        <f>IF(S4="","",VLOOKUP(S4,個人種目!$A:$D,5,FALSE))</f>
        <v/>
      </c>
      <c r="W4" t="str">
        <f>IF(C4="","",A4)</f>
        <v/>
      </c>
      <c r="X4" t="str">
        <f>IF(D4="","",D4)</f>
        <v/>
      </c>
      <c r="Y4" t="str">
        <f>IF(E4="","",E4)</f>
        <v/>
      </c>
      <c r="Z4" t="str">
        <f>IF(B4="","",B4)</f>
        <v/>
      </c>
      <c r="AC4" t="str">
        <f>IF(ISERR(SEARCH(":",F4,1)),"",LEFT(F4,SEARCH(":",F4,1)-1))</f>
        <v/>
      </c>
      <c r="AD4" t="str">
        <f>IF(C4="","",IF(C4="女","2","1"))</f>
        <v/>
      </c>
      <c r="AE4" t="str">
        <f>IF(ISERR(SEARCH(":",G4,1)),"",LEFT(G4,SEARCH(":",G4,1)-1)*10000+H4)</f>
        <v/>
      </c>
    </row>
    <row r="5" spans="1:32">
      <c r="A5" s="2">
        <v>2</v>
      </c>
      <c r="B5" s="2"/>
      <c r="C5" s="29"/>
      <c r="D5" s="2"/>
      <c r="E5" s="2" t="str">
        <f t="shared" si="0"/>
        <v/>
      </c>
      <c r="F5" s="2"/>
      <c r="G5" s="13"/>
      <c r="H5" s="7"/>
      <c r="I5" s="37"/>
      <c r="J5" s="30"/>
      <c r="K5" s="32" t="str">
        <f>IF(J5="","",VLOOKUP(J5,個人種目!$A:$D,3,FALSE))</f>
        <v/>
      </c>
      <c r="L5" s="33" t="str">
        <f>IF(J5="","",VLOOKUP(J5,個人種目!$A:$D,5,FALSE))</f>
        <v/>
      </c>
      <c r="M5" s="30"/>
      <c r="N5" s="32" t="str">
        <f>IF(M5="","",VLOOKUP(M5,個人種目!$A:$D,3,FALSE))</f>
        <v/>
      </c>
      <c r="O5" s="33" t="str">
        <f>IF(M5="","",VLOOKUP(M5,個人種目!$A:$D,5,FALSE))</f>
        <v/>
      </c>
      <c r="P5" s="30"/>
      <c r="Q5" s="32" t="str">
        <f>IF(P5="","",VLOOKUP(P5,個人種目!$A:$D,3,FALSE))</f>
        <v/>
      </c>
      <c r="R5" s="33" t="str">
        <f>IF(P5="","",VLOOKUP(P5,個人種目!$A:$D,5,FALSE))</f>
        <v/>
      </c>
      <c r="S5" s="30"/>
      <c r="T5" s="32" t="str">
        <f>IF(S5="","",VLOOKUP(S5,個人種目!$A:$D,3,FALSE))</f>
        <v/>
      </c>
      <c r="U5" s="33" t="str">
        <f>IF(S5="","",VLOOKUP(S5,個人種目!$A:$D,5,FALSE))</f>
        <v/>
      </c>
    </row>
    <row r="6" spans="1:32">
      <c r="A6" s="2">
        <v>3</v>
      </c>
      <c r="B6" s="2"/>
      <c r="C6" s="29"/>
      <c r="D6" s="2"/>
      <c r="E6" s="2" t="str">
        <f t="shared" si="0"/>
        <v/>
      </c>
      <c r="F6" s="2"/>
      <c r="G6" s="13"/>
      <c r="H6" s="7"/>
      <c r="I6" s="37"/>
      <c r="J6" s="30"/>
      <c r="K6" s="32" t="str">
        <f>IF(J6="","",VLOOKUP(J6,個人種目!$A:$D,3,FALSE))</f>
        <v/>
      </c>
      <c r="L6" s="33" t="str">
        <f>IF(J6="","",VLOOKUP(J6,個人種目!$A:$D,5,FALSE))</f>
        <v/>
      </c>
      <c r="M6" s="30"/>
      <c r="N6" s="32" t="str">
        <f>IF(M6="","",VLOOKUP(M6,個人種目!$A:$D,3,FALSE))</f>
        <v/>
      </c>
      <c r="O6" s="33" t="str">
        <f>IF(M6="","",VLOOKUP(M6,個人種目!$A:$D,5,FALSE))</f>
        <v/>
      </c>
      <c r="P6" s="30"/>
      <c r="Q6" s="32" t="str">
        <f>IF(P6="","",VLOOKUP(P6,個人種目!$A:$D,3,FALSE))</f>
        <v/>
      </c>
      <c r="R6" s="33" t="str">
        <f>IF(P6="","",VLOOKUP(P6,個人種目!$A:$D,5,FALSE))</f>
        <v/>
      </c>
      <c r="S6" s="30"/>
      <c r="T6" s="32" t="str">
        <f>IF(S6="","",VLOOKUP(S6,個人種目!$A:$D,3,FALSE))</f>
        <v/>
      </c>
      <c r="U6" s="33" t="str">
        <f>IF(S6="","",VLOOKUP(S6,個人種目!$A:$D,5,FALSE))</f>
        <v/>
      </c>
    </row>
    <row r="7" spans="1:32">
      <c r="A7" s="2">
        <v>4</v>
      </c>
      <c r="B7" s="2"/>
      <c r="C7" s="29"/>
      <c r="D7" s="2"/>
      <c r="E7" s="2" t="str">
        <f t="shared" si="0"/>
        <v/>
      </c>
      <c r="F7" s="2"/>
      <c r="G7" s="13"/>
      <c r="H7" s="7"/>
      <c r="I7" s="37"/>
      <c r="J7" s="30"/>
      <c r="K7" s="32" t="str">
        <f>IF(J7="","",VLOOKUP(J7,個人種目!$A:$D,3,FALSE))</f>
        <v/>
      </c>
      <c r="L7" s="33" t="str">
        <f>IF(J7="","",VLOOKUP(J7,個人種目!$A:$D,5,FALSE))</f>
        <v/>
      </c>
      <c r="M7" s="30"/>
      <c r="N7" s="32" t="str">
        <f>IF(M7="","",VLOOKUP(M7,個人種目!$A:$D,3,FALSE))</f>
        <v/>
      </c>
      <c r="O7" s="33" t="str">
        <f>IF(M7="","",VLOOKUP(M7,個人種目!$A:$D,5,FALSE))</f>
        <v/>
      </c>
      <c r="P7" s="30"/>
      <c r="Q7" s="32" t="str">
        <f>IF(P7="","",VLOOKUP(P7,個人種目!$A:$D,3,FALSE))</f>
        <v/>
      </c>
      <c r="R7" s="33" t="str">
        <f>IF(P7="","",VLOOKUP(P7,個人種目!$A:$D,5,FALSE))</f>
        <v/>
      </c>
      <c r="S7" s="30"/>
      <c r="T7" s="32" t="str">
        <f>IF(S7="","",VLOOKUP(S7,個人種目!$A:$D,3,FALSE))</f>
        <v/>
      </c>
      <c r="U7" s="33" t="str">
        <f>IF(S7="","",VLOOKUP(S7,個人種目!$A:$D,5,FALSE))</f>
        <v/>
      </c>
    </row>
    <row r="8" spans="1:32">
      <c r="A8" s="2">
        <v>5</v>
      </c>
      <c r="B8" s="2"/>
      <c r="C8" s="29"/>
      <c r="D8" s="2"/>
      <c r="E8" s="2" t="str">
        <f t="shared" si="0"/>
        <v/>
      </c>
      <c r="F8" s="2"/>
      <c r="G8" s="13"/>
      <c r="H8" s="7"/>
      <c r="I8" s="37"/>
      <c r="J8" s="30"/>
      <c r="K8" s="32" t="str">
        <f>IF(J8="","",VLOOKUP(J8,個人種目!$A:$D,3,FALSE))</f>
        <v/>
      </c>
      <c r="L8" s="33" t="str">
        <f>IF(J8="","",VLOOKUP(J8,個人種目!$A:$D,5,FALSE))</f>
        <v/>
      </c>
      <c r="M8" s="30"/>
      <c r="N8" s="32" t="str">
        <f>IF(M8="","",VLOOKUP(M8,個人種目!$A:$D,3,FALSE))</f>
        <v/>
      </c>
      <c r="O8" s="33" t="str">
        <f>IF(M8="","",VLOOKUP(M8,個人種目!$A:$D,5,FALSE))</f>
        <v/>
      </c>
      <c r="P8" s="30"/>
      <c r="Q8" s="32" t="str">
        <f>IF(P8="","",VLOOKUP(P8,個人種目!$A:$D,3,FALSE))</f>
        <v/>
      </c>
      <c r="R8" s="33" t="str">
        <f>IF(P8="","",VLOOKUP(P8,個人種目!$A:$D,5,FALSE))</f>
        <v/>
      </c>
      <c r="S8" s="30"/>
      <c r="T8" s="32" t="str">
        <f>IF(S8="","",VLOOKUP(S8,個人種目!$A:$D,3,FALSE))</f>
        <v/>
      </c>
      <c r="U8" s="33" t="str">
        <f>IF(S8="","",VLOOKUP(S8,個人種目!$A:$D,5,FALSE))</f>
        <v/>
      </c>
    </row>
    <row r="9" spans="1:32">
      <c r="A9" s="2">
        <v>6</v>
      </c>
      <c r="B9" s="2"/>
      <c r="C9" s="29"/>
      <c r="D9" s="2"/>
      <c r="E9" s="2" t="str">
        <f t="shared" si="0"/>
        <v/>
      </c>
      <c r="F9" s="2"/>
      <c r="G9" s="13"/>
      <c r="H9" s="7"/>
      <c r="I9" s="37"/>
      <c r="J9" s="30"/>
      <c r="K9" s="32" t="str">
        <f>IF(J9="","",VLOOKUP(J9,個人種目!$A:$D,3,FALSE))</f>
        <v/>
      </c>
      <c r="L9" s="33" t="str">
        <f>IF(J9="","",VLOOKUP(J9,個人種目!$A:$D,5,FALSE))</f>
        <v/>
      </c>
      <c r="M9" s="30"/>
      <c r="N9" s="32" t="str">
        <f>IF(M9="","",VLOOKUP(M9,個人種目!$A:$D,3,FALSE))</f>
        <v/>
      </c>
      <c r="O9" s="33" t="str">
        <f>IF(M9="","",VLOOKUP(M9,個人種目!$A:$D,5,FALSE))</f>
        <v/>
      </c>
      <c r="P9" s="30"/>
      <c r="Q9" s="32" t="str">
        <f>IF(P9="","",VLOOKUP(P9,個人種目!$A:$D,3,FALSE))</f>
        <v/>
      </c>
      <c r="R9" s="33" t="str">
        <f>IF(P9="","",VLOOKUP(P9,個人種目!$A:$D,5,FALSE))</f>
        <v/>
      </c>
      <c r="S9" s="30"/>
      <c r="T9" s="32" t="str">
        <f>IF(S9="","",VLOOKUP(S9,個人種目!$A:$D,3,FALSE))</f>
        <v/>
      </c>
      <c r="U9" s="33" t="str">
        <f>IF(S9="","",VLOOKUP(S9,個人種目!$A:$D,5,FALSE))</f>
        <v/>
      </c>
    </row>
    <row r="10" spans="1:32">
      <c r="A10" s="2">
        <v>7</v>
      </c>
      <c r="B10" s="2"/>
      <c r="C10" s="29"/>
      <c r="D10" s="2"/>
      <c r="E10" s="2" t="str">
        <f t="shared" si="0"/>
        <v/>
      </c>
      <c r="F10" s="2"/>
      <c r="G10" s="13"/>
      <c r="H10" s="7"/>
      <c r="I10" s="37"/>
      <c r="J10" s="30"/>
      <c r="K10" s="32" t="str">
        <f>IF(J10="","",VLOOKUP(J10,個人種目!$A:$D,3,FALSE))</f>
        <v/>
      </c>
      <c r="L10" s="33" t="str">
        <f>IF(J10="","",VLOOKUP(J10,個人種目!$A:$D,5,FALSE))</f>
        <v/>
      </c>
      <c r="M10" s="30"/>
      <c r="N10" s="32" t="str">
        <f>IF(M10="","",VLOOKUP(M10,個人種目!$A:$D,3,FALSE))</f>
        <v/>
      </c>
      <c r="O10" s="33" t="str">
        <f>IF(M10="","",VLOOKUP(M10,個人種目!$A:$D,5,FALSE))</f>
        <v/>
      </c>
      <c r="P10" s="30"/>
      <c r="Q10" s="32" t="str">
        <f>IF(P10="","",VLOOKUP(P10,個人種目!$A:$D,3,FALSE))</f>
        <v/>
      </c>
      <c r="R10" s="33" t="str">
        <f>IF(P10="","",VLOOKUP(P10,個人種目!$A:$D,5,FALSE))</f>
        <v/>
      </c>
      <c r="S10" s="30"/>
      <c r="T10" s="32" t="str">
        <f>IF(S10="","",VLOOKUP(S10,個人種目!$A:$D,3,FALSE))</f>
        <v/>
      </c>
      <c r="U10" s="33" t="str">
        <f>IF(S10="","",VLOOKUP(S10,個人種目!$A:$D,5,FALSE))</f>
        <v/>
      </c>
    </row>
    <row r="11" spans="1:32">
      <c r="A11" s="2">
        <v>8</v>
      </c>
      <c r="B11" s="2"/>
      <c r="C11" s="29"/>
      <c r="D11" s="2"/>
      <c r="E11" s="2" t="str">
        <f t="shared" si="0"/>
        <v/>
      </c>
      <c r="F11" s="2"/>
      <c r="G11" s="13"/>
      <c r="H11" s="7"/>
      <c r="I11" s="37"/>
      <c r="J11" s="30"/>
      <c r="K11" s="32" t="str">
        <f>IF(J11="","",VLOOKUP(J11,個人種目!$A:$D,3,FALSE))</f>
        <v/>
      </c>
      <c r="L11" s="33" t="str">
        <f>IF(J11="","",VLOOKUP(J11,個人種目!$A:$D,5,FALSE))</f>
        <v/>
      </c>
      <c r="M11" s="30"/>
      <c r="N11" s="32" t="str">
        <f>IF(M11="","",VLOOKUP(M11,個人種目!$A:$D,3,FALSE))</f>
        <v/>
      </c>
      <c r="O11" s="33" t="str">
        <f>IF(M11="","",VLOOKUP(M11,個人種目!$A:$D,5,FALSE))</f>
        <v/>
      </c>
      <c r="P11" s="30"/>
      <c r="Q11" s="32" t="str">
        <f>IF(P11="","",VLOOKUP(P11,個人種目!$A:$D,3,FALSE))</f>
        <v/>
      </c>
      <c r="R11" s="33" t="str">
        <f>IF(P11="","",VLOOKUP(P11,個人種目!$A:$D,5,FALSE))</f>
        <v/>
      </c>
      <c r="S11" s="30"/>
      <c r="T11" s="32" t="str">
        <f>IF(S11="","",VLOOKUP(S11,個人種目!$A:$D,3,FALSE))</f>
        <v/>
      </c>
      <c r="U11" s="33" t="str">
        <f>IF(S11="","",VLOOKUP(S11,個人種目!$A:$D,5,FALSE))</f>
        <v/>
      </c>
    </row>
    <row r="12" spans="1:32">
      <c r="A12" s="2">
        <v>9</v>
      </c>
      <c r="B12" s="2"/>
      <c r="C12" s="29"/>
      <c r="D12" s="2"/>
      <c r="E12" s="2" t="str">
        <f t="shared" si="0"/>
        <v/>
      </c>
      <c r="F12" s="2"/>
      <c r="G12" s="13"/>
      <c r="H12" s="7"/>
      <c r="I12" s="37"/>
      <c r="J12" s="30"/>
      <c r="K12" s="32" t="str">
        <f>IF(J12="","",VLOOKUP(J12,個人種目!$A:$D,3,FALSE))</f>
        <v/>
      </c>
      <c r="L12" s="33" t="str">
        <f>IF(J12="","",VLOOKUP(J12,個人種目!$A:$D,5,FALSE))</f>
        <v/>
      </c>
      <c r="M12" s="30"/>
      <c r="N12" s="32" t="str">
        <f>IF(M12="","",VLOOKUP(M12,個人種目!$A:$D,3,FALSE))</f>
        <v/>
      </c>
      <c r="O12" s="33" t="str">
        <f>IF(M12="","",VLOOKUP(M12,個人種目!$A:$D,5,FALSE))</f>
        <v/>
      </c>
      <c r="P12" s="30"/>
      <c r="Q12" s="32" t="str">
        <f>IF(P12="","",VLOOKUP(P12,個人種目!$A:$D,3,FALSE))</f>
        <v/>
      </c>
      <c r="R12" s="33" t="str">
        <f>IF(P12="","",VLOOKUP(P12,個人種目!$A:$D,5,FALSE))</f>
        <v/>
      </c>
      <c r="S12" s="30"/>
      <c r="T12" s="32" t="str">
        <f>IF(S12="","",VLOOKUP(S12,個人種目!$A:$D,3,FALSE))</f>
        <v/>
      </c>
      <c r="U12" s="33" t="str">
        <f>IF(S12="","",VLOOKUP(S12,個人種目!$A:$D,5,FALSE))</f>
        <v/>
      </c>
    </row>
    <row r="13" spans="1:32">
      <c r="A13" s="2">
        <v>10</v>
      </c>
      <c r="B13" s="2"/>
      <c r="C13" s="29"/>
      <c r="D13" s="2"/>
      <c r="E13" s="2" t="str">
        <f t="shared" si="0"/>
        <v/>
      </c>
      <c r="F13" s="2"/>
      <c r="G13" s="13"/>
      <c r="H13" s="7"/>
      <c r="I13" s="37"/>
      <c r="J13" s="30"/>
      <c r="K13" s="32" t="str">
        <f>IF(J13="","",VLOOKUP(J13,個人種目!$A:$D,3,FALSE))</f>
        <v/>
      </c>
      <c r="L13" s="33" t="str">
        <f>IF(J13="","",VLOOKUP(J13,個人種目!$A:$D,5,FALSE))</f>
        <v/>
      </c>
      <c r="M13" s="30"/>
      <c r="N13" s="32" t="str">
        <f>IF(M13="","",VLOOKUP(M13,個人種目!$A:$D,3,FALSE))</f>
        <v/>
      </c>
      <c r="O13" s="33" t="str">
        <f>IF(M13="","",VLOOKUP(M13,個人種目!$A:$D,5,FALSE))</f>
        <v/>
      </c>
      <c r="P13" s="30"/>
      <c r="Q13" s="32" t="str">
        <f>IF(P13="","",VLOOKUP(P13,個人種目!$A:$D,3,FALSE))</f>
        <v/>
      </c>
      <c r="R13" s="33" t="str">
        <f>IF(P13="","",VLOOKUP(P13,個人種目!$A:$D,5,FALSE))</f>
        <v/>
      </c>
      <c r="S13" s="30"/>
      <c r="T13" s="32" t="str">
        <f>IF(S13="","",VLOOKUP(S13,個人種目!$A:$D,3,FALSE))</f>
        <v/>
      </c>
      <c r="U13" s="33" t="str">
        <f>IF(S13="","",VLOOKUP(S13,個人種目!$A:$D,5,FALSE))</f>
        <v/>
      </c>
    </row>
    <row r="14" spans="1:32">
      <c r="A14" s="2">
        <v>11</v>
      </c>
      <c r="B14" s="2"/>
      <c r="C14" s="29"/>
      <c r="D14" s="2"/>
      <c r="E14" s="2" t="str">
        <f t="shared" si="0"/>
        <v/>
      </c>
      <c r="F14" s="2"/>
      <c r="G14" s="13"/>
      <c r="H14" s="7"/>
      <c r="I14" s="37"/>
      <c r="J14" s="30"/>
      <c r="K14" s="32" t="str">
        <f>IF(J14="","",VLOOKUP(J14,個人種目!$A:$D,3,FALSE))</f>
        <v/>
      </c>
      <c r="L14" s="33" t="str">
        <f>IF(J14="","",VLOOKUP(J14,個人種目!$A:$D,5,FALSE))</f>
        <v/>
      </c>
      <c r="M14" s="30"/>
      <c r="N14" s="32" t="str">
        <f>IF(M14="","",VLOOKUP(M14,個人種目!$A:$D,3,FALSE))</f>
        <v/>
      </c>
      <c r="O14" s="33" t="str">
        <f>IF(M14="","",VLOOKUP(M14,個人種目!$A:$D,5,FALSE))</f>
        <v/>
      </c>
      <c r="P14" s="30"/>
      <c r="Q14" s="32" t="str">
        <f>IF(P14="","",VLOOKUP(P14,個人種目!$A:$D,3,FALSE))</f>
        <v/>
      </c>
      <c r="R14" s="33" t="str">
        <f>IF(P14="","",VLOOKUP(P14,個人種目!$A:$D,5,FALSE))</f>
        <v/>
      </c>
      <c r="S14" s="30"/>
      <c r="T14" s="32" t="str">
        <f>IF(S14="","",VLOOKUP(S14,個人種目!$A:$D,3,FALSE))</f>
        <v/>
      </c>
      <c r="U14" s="33" t="str">
        <f>IF(S14="","",VLOOKUP(S14,個人種目!$A:$D,5,FALSE))</f>
        <v/>
      </c>
    </row>
    <row r="15" spans="1:32">
      <c r="A15" s="2">
        <v>12</v>
      </c>
      <c r="B15" s="2"/>
      <c r="C15" s="29"/>
      <c r="D15" s="2"/>
      <c r="E15" s="2" t="str">
        <f t="shared" si="0"/>
        <v/>
      </c>
      <c r="F15" s="2"/>
      <c r="G15" s="13"/>
      <c r="H15" s="7"/>
      <c r="I15" s="37"/>
      <c r="J15" s="30"/>
      <c r="K15" s="32" t="str">
        <f>IF(J15="","",VLOOKUP(J15,個人種目!$A:$D,3,FALSE))</f>
        <v/>
      </c>
      <c r="L15" s="33" t="str">
        <f>IF(J15="","",VLOOKUP(J15,個人種目!$A:$D,5,FALSE))</f>
        <v/>
      </c>
      <c r="M15" s="30"/>
      <c r="N15" s="32" t="str">
        <f>IF(M15="","",VLOOKUP(M15,個人種目!$A:$D,3,FALSE))</f>
        <v/>
      </c>
      <c r="O15" s="33" t="str">
        <f>IF(M15="","",VLOOKUP(M15,個人種目!$A:$D,5,FALSE))</f>
        <v/>
      </c>
      <c r="P15" s="30"/>
      <c r="Q15" s="32" t="str">
        <f>IF(P15="","",VLOOKUP(P15,個人種目!$A:$D,3,FALSE))</f>
        <v/>
      </c>
      <c r="R15" s="33" t="str">
        <f>IF(P15="","",VLOOKUP(P15,個人種目!$A:$D,5,FALSE))</f>
        <v/>
      </c>
      <c r="S15" s="30"/>
      <c r="T15" s="32" t="str">
        <f>IF(S15="","",VLOOKUP(S15,個人種目!$A:$D,3,FALSE))</f>
        <v/>
      </c>
      <c r="U15" s="33" t="str">
        <f>IF(S15="","",VLOOKUP(S15,個人種目!$A:$D,5,FALSE))</f>
        <v/>
      </c>
    </row>
    <row r="16" spans="1:32">
      <c r="A16" s="2">
        <v>13</v>
      </c>
      <c r="B16" s="2"/>
      <c r="C16" s="29"/>
      <c r="D16" s="2"/>
      <c r="E16" s="2" t="str">
        <f t="shared" si="0"/>
        <v/>
      </c>
      <c r="F16" s="2"/>
      <c r="G16" s="13"/>
      <c r="H16" s="7"/>
      <c r="I16" s="37"/>
      <c r="J16" s="30"/>
      <c r="K16" s="32" t="str">
        <f>IF(J16="","",VLOOKUP(J16,個人種目!$A:$D,3,FALSE))</f>
        <v/>
      </c>
      <c r="L16" s="33" t="str">
        <f>IF(J16="","",VLOOKUP(J16,個人種目!$A:$D,5,FALSE))</f>
        <v/>
      </c>
      <c r="M16" s="30"/>
      <c r="N16" s="32" t="str">
        <f>IF(M16="","",VLOOKUP(M16,個人種目!$A:$D,3,FALSE))</f>
        <v/>
      </c>
      <c r="O16" s="33" t="str">
        <f>IF(M16="","",VLOOKUP(M16,個人種目!$A:$D,5,FALSE))</f>
        <v/>
      </c>
      <c r="P16" s="30"/>
      <c r="Q16" s="32" t="str">
        <f>IF(P16="","",VLOOKUP(P16,個人種目!$A:$D,3,FALSE))</f>
        <v/>
      </c>
      <c r="R16" s="33" t="str">
        <f>IF(P16="","",VLOOKUP(P16,個人種目!$A:$D,5,FALSE))</f>
        <v/>
      </c>
      <c r="S16" s="30"/>
      <c r="T16" s="32" t="str">
        <f>IF(S16="","",VLOOKUP(S16,個人種目!$A:$D,3,FALSE))</f>
        <v/>
      </c>
      <c r="U16" s="33" t="str">
        <f>IF(S16="","",VLOOKUP(S16,個人種目!$A:$D,5,FALSE))</f>
        <v/>
      </c>
    </row>
    <row r="17" spans="1:21">
      <c r="A17" s="2">
        <v>14</v>
      </c>
      <c r="B17" s="2"/>
      <c r="C17" s="29"/>
      <c r="D17" s="2"/>
      <c r="E17" s="2" t="str">
        <f t="shared" si="0"/>
        <v/>
      </c>
      <c r="F17" s="2"/>
      <c r="G17" s="13"/>
      <c r="H17" s="7"/>
      <c r="I17" s="37"/>
      <c r="J17" s="30"/>
      <c r="K17" s="32" t="str">
        <f>IF(J17="","",VLOOKUP(J17,個人種目!$A:$D,3,FALSE))</f>
        <v/>
      </c>
      <c r="L17" s="33" t="str">
        <f>IF(J17="","",VLOOKUP(J17,個人種目!$A:$D,5,FALSE))</f>
        <v/>
      </c>
      <c r="M17" s="30"/>
      <c r="N17" s="32" t="str">
        <f>IF(M17="","",VLOOKUP(M17,個人種目!$A:$D,3,FALSE))</f>
        <v/>
      </c>
      <c r="O17" s="33" t="str">
        <f>IF(M17="","",VLOOKUP(M17,個人種目!$A:$D,5,FALSE))</f>
        <v/>
      </c>
      <c r="P17" s="30"/>
      <c r="Q17" s="32" t="str">
        <f>IF(P17="","",VLOOKUP(P17,個人種目!$A:$D,3,FALSE))</f>
        <v/>
      </c>
      <c r="R17" s="33" t="str">
        <f>IF(P17="","",VLOOKUP(P17,個人種目!$A:$D,5,FALSE))</f>
        <v/>
      </c>
      <c r="S17" s="30"/>
      <c r="T17" s="32" t="str">
        <f>IF(S17="","",VLOOKUP(S17,個人種目!$A:$D,3,FALSE))</f>
        <v/>
      </c>
      <c r="U17" s="33" t="str">
        <f>IF(S17="","",VLOOKUP(S17,個人種目!$A:$D,5,FALSE))</f>
        <v/>
      </c>
    </row>
    <row r="18" spans="1:21">
      <c r="A18" s="2">
        <v>15</v>
      </c>
      <c r="B18" s="2"/>
      <c r="C18" s="29"/>
      <c r="D18" s="2"/>
      <c r="E18" s="2" t="str">
        <f t="shared" si="0"/>
        <v/>
      </c>
      <c r="F18" s="2"/>
      <c r="G18" s="13"/>
      <c r="H18" s="7"/>
      <c r="I18" s="37"/>
      <c r="J18" s="30"/>
      <c r="K18" s="32" t="str">
        <f>IF(J18="","",VLOOKUP(J18,個人種目!$A:$D,3,FALSE))</f>
        <v/>
      </c>
      <c r="L18" s="33" t="str">
        <f>IF(J18="","",VLOOKUP(J18,個人種目!$A:$D,5,FALSE))</f>
        <v/>
      </c>
      <c r="M18" s="30"/>
      <c r="N18" s="32" t="str">
        <f>IF(M18="","",VLOOKUP(M18,個人種目!$A:$D,3,FALSE))</f>
        <v/>
      </c>
      <c r="O18" s="33" t="str">
        <f>IF(M18="","",VLOOKUP(M18,個人種目!$A:$D,5,FALSE))</f>
        <v/>
      </c>
      <c r="P18" s="30"/>
      <c r="Q18" s="32" t="str">
        <f>IF(P18="","",VLOOKUP(P18,個人種目!$A:$D,3,FALSE))</f>
        <v/>
      </c>
      <c r="R18" s="33" t="str">
        <f>IF(P18="","",VLOOKUP(P18,個人種目!$A:$D,5,FALSE))</f>
        <v/>
      </c>
      <c r="S18" s="30"/>
      <c r="T18" s="32" t="str">
        <f>IF(S18="","",VLOOKUP(S18,個人種目!$A:$D,3,FALSE))</f>
        <v/>
      </c>
      <c r="U18" s="33" t="str">
        <f>IF(S18="","",VLOOKUP(S18,個人種目!$A:$D,5,FALSE))</f>
        <v/>
      </c>
    </row>
    <row r="19" spans="1:21">
      <c r="A19" s="2">
        <v>16</v>
      </c>
      <c r="B19" s="2"/>
      <c r="C19" s="29"/>
      <c r="D19" s="2"/>
      <c r="E19" s="2" t="str">
        <f t="shared" si="0"/>
        <v/>
      </c>
      <c r="F19" s="2"/>
      <c r="G19" s="13"/>
      <c r="H19" s="7"/>
      <c r="I19" s="37"/>
      <c r="J19" s="30"/>
      <c r="K19" s="32" t="str">
        <f>IF(J19="","",VLOOKUP(J19,個人種目!$A:$D,3,FALSE))</f>
        <v/>
      </c>
      <c r="L19" s="33" t="str">
        <f>IF(J19="","",VLOOKUP(J19,個人種目!$A:$D,5,FALSE))</f>
        <v/>
      </c>
      <c r="M19" s="30"/>
      <c r="N19" s="32" t="str">
        <f>IF(M19="","",VLOOKUP(M19,個人種目!$A:$D,3,FALSE))</f>
        <v/>
      </c>
      <c r="O19" s="33" t="str">
        <f>IF(M19="","",VLOOKUP(M19,個人種目!$A:$D,5,FALSE))</f>
        <v/>
      </c>
      <c r="P19" s="30"/>
      <c r="Q19" s="32" t="str">
        <f>IF(P19="","",VLOOKUP(P19,個人種目!$A:$D,3,FALSE))</f>
        <v/>
      </c>
      <c r="R19" s="33" t="str">
        <f>IF(P19="","",VLOOKUP(P19,個人種目!$A:$D,5,FALSE))</f>
        <v/>
      </c>
      <c r="S19" s="30"/>
      <c r="T19" s="32" t="str">
        <f>IF(S19="","",VLOOKUP(S19,個人種目!$A:$D,3,FALSE))</f>
        <v/>
      </c>
      <c r="U19" s="33" t="str">
        <f>IF(S19="","",VLOOKUP(S19,個人種目!$A:$D,5,FALSE))</f>
        <v/>
      </c>
    </row>
    <row r="20" spans="1:21">
      <c r="A20" s="2">
        <v>17</v>
      </c>
      <c r="B20" s="2"/>
      <c r="C20" s="29"/>
      <c r="D20" s="2"/>
      <c r="E20" s="2" t="str">
        <f t="shared" si="0"/>
        <v/>
      </c>
      <c r="F20" s="2"/>
      <c r="G20" s="13"/>
      <c r="H20" s="7"/>
      <c r="I20" s="37"/>
      <c r="J20" s="30"/>
      <c r="K20" s="32" t="str">
        <f>IF(J20="","",VLOOKUP(J20,個人種目!$A:$D,3,FALSE))</f>
        <v/>
      </c>
      <c r="L20" s="33" t="str">
        <f>IF(J20="","",VLOOKUP(J20,個人種目!$A:$D,5,FALSE))</f>
        <v/>
      </c>
      <c r="M20" s="30"/>
      <c r="N20" s="32" t="str">
        <f>IF(M20="","",VLOOKUP(M20,個人種目!$A:$D,3,FALSE))</f>
        <v/>
      </c>
      <c r="O20" s="33" t="str">
        <f>IF(M20="","",VLOOKUP(M20,個人種目!$A:$D,5,FALSE))</f>
        <v/>
      </c>
      <c r="P20" s="30"/>
      <c r="Q20" s="32" t="str">
        <f>IF(P20="","",VLOOKUP(P20,個人種目!$A:$D,3,FALSE))</f>
        <v/>
      </c>
      <c r="R20" s="33" t="str">
        <f>IF(P20="","",VLOOKUP(P20,個人種目!$A:$D,5,FALSE))</f>
        <v/>
      </c>
      <c r="S20" s="30"/>
      <c r="T20" s="32" t="str">
        <f>IF(S20="","",VLOOKUP(S20,個人種目!$A:$D,3,FALSE))</f>
        <v/>
      </c>
      <c r="U20" s="33" t="str">
        <f>IF(S20="","",VLOOKUP(S20,個人種目!$A:$D,5,FALSE))</f>
        <v/>
      </c>
    </row>
    <row r="21" spans="1:21">
      <c r="A21" s="2">
        <v>18</v>
      </c>
      <c r="B21" s="2"/>
      <c r="C21" s="29"/>
      <c r="D21" s="2"/>
      <c r="E21" s="2" t="str">
        <f t="shared" si="0"/>
        <v/>
      </c>
      <c r="F21" s="2"/>
      <c r="G21" s="13"/>
      <c r="H21" s="7"/>
      <c r="I21" s="37"/>
      <c r="J21" s="30"/>
      <c r="K21" s="32" t="str">
        <f>IF(J21="","",VLOOKUP(J21,個人種目!$A:$D,3,FALSE))</f>
        <v/>
      </c>
      <c r="L21" s="33" t="str">
        <f>IF(J21="","",VLOOKUP(J21,個人種目!$A:$D,5,FALSE))</f>
        <v/>
      </c>
      <c r="M21" s="30"/>
      <c r="N21" s="32" t="str">
        <f>IF(M21="","",VLOOKUP(M21,個人種目!$A:$D,3,FALSE))</f>
        <v/>
      </c>
      <c r="O21" s="33" t="str">
        <f>IF(M21="","",VLOOKUP(M21,個人種目!$A:$D,5,FALSE))</f>
        <v/>
      </c>
      <c r="P21" s="30"/>
      <c r="Q21" s="32" t="str">
        <f>IF(P21="","",VLOOKUP(P21,個人種目!$A:$D,3,FALSE))</f>
        <v/>
      </c>
      <c r="R21" s="33" t="str">
        <f>IF(P21="","",VLOOKUP(P21,個人種目!$A:$D,5,FALSE))</f>
        <v/>
      </c>
      <c r="S21" s="30"/>
      <c r="T21" s="32" t="str">
        <f>IF(S21="","",VLOOKUP(S21,個人種目!$A:$D,3,FALSE))</f>
        <v/>
      </c>
      <c r="U21" s="33" t="str">
        <f>IF(S21="","",VLOOKUP(S21,個人種目!$A:$D,5,FALSE))</f>
        <v/>
      </c>
    </row>
    <row r="22" spans="1:21">
      <c r="A22" s="2">
        <v>19</v>
      </c>
      <c r="B22" s="2"/>
      <c r="C22" s="29"/>
      <c r="D22" s="2"/>
      <c r="E22" s="2" t="str">
        <f t="shared" si="0"/>
        <v/>
      </c>
      <c r="F22" s="2"/>
      <c r="G22" s="13"/>
      <c r="H22" s="7"/>
      <c r="I22" s="37"/>
      <c r="J22" s="30"/>
      <c r="K22" s="32" t="str">
        <f>IF(J22="","",VLOOKUP(J22,個人種目!$A:$D,3,FALSE))</f>
        <v/>
      </c>
      <c r="L22" s="33" t="str">
        <f>IF(J22="","",VLOOKUP(J22,個人種目!$A:$D,5,FALSE))</f>
        <v/>
      </c>
      <c r="M22" s="30"/>
      <c r="N22" s="32" t="str">
        <f>IF(M22="","",VLOOKUP(M22,個人種目!$A:$D,3,FALSE))</f>
        <v/>
      </c>
      <c r="O22" s="33" t="str">
        <f>IF(M22="","",VLOOKUP(M22,個人種目!$A:$D,5,FALSE))</f>
        <v/>
      </c>
      <c r="P22" s="30"/>
      <c r="Q22" s="32" t="str">
        <f>IF(P22="","",VLOOKUP(P22,個人種目!$A:$D,3,FALSE))</f>
        <v/>
      </c>
      <c r="R22" s="33" t="str">
        <f>IF(P22="","",VLOOKUP(P22,個人種目!$A:$D,5,FALSE))</f>
        <v/>
      </c>
      <c r="S22" s="30"/>
      <c r="T22" s="32" t="str">
        <f>IF(S22="","",VLOOKUP(S22,個人種目!$A:$D,3,FALSE))</f>
        <v/>
      </c>
      <c r="U22" s="33" t="str">
        <f>IF(S22="","",VLOOKUP(S22,個人種目!$A:$D,5,FALSE))</f>
        <v/>
      </c>
    </row>
    <row r="23" spans="1:21">
      <c r="A23" s="2">
        <v>20</v>
      </c>
      <c r="B23" s="2"/>
      <c r="C23" s="29"/>
      <c r="D23" s="2"/>
      <c r="E23" s="2" t="str">
        <f t="shared" si="0"/>
        <v/>
      </c>
      <c r="F23" s="2"/>
      <c r="G23" s="13"/>
      <c r="H23" s="7"/>
      <c r="I23" s="37"/>
      <c r="J23" s="30"/>
      <c r="K23" s="32" t="str">
        <f>IF(J23="","",VLOOKUP(J23,個人種目!$A:$D,3,FALSE))</f>
        <v/>
      </c>
      <c r="L23" s="33" t="str">
        <f>IF(J23="","",VLOOKUP(J23,個人種目!$A:$D,5,FALSE))</f>
        <v/>
      </c>
      <c r="M23" s="30"/>
      <c r="N23" s="32" t="str">
        <f>IF(M23="","",VLOOKUP(M23,個人種目!$A:$D,3,FALSE))</f>
        <v/>
      </c>
      <c r="O23" s="33" t="str">
        <f>IF(M23="","",VLOOKUP(M23,個人種目!$A:$D,5,FALSE))</f>
        <v/>
      </c>
      <c r="P23" s="30"/>
      <c r="Q23" s="32" t="str">
        <f>IF(P23="","",VLOOKUP(P23,個人種目!$A:$D,3,FALSE))</f>
        <v/>
      </c>
      <c r="R23" s="33" t="str">
        <f>IF(P23="","",VLOOKUP(P23,個人種目!$A:$D,5,FALSE))</f>
        <v/>
      </c>
      <c r="S23" s="30"/>
      <c r="T23" s="32" t="str">
        <f>IF(S23="","",VLOOKUP(S23,個人種目!$A:$D,3,FALSE))</f>
        <v/>
      </c>
      <c r="U23" s="33" t="str">
        <f>IF(S23="","",VLOOKUP(S23,個人種目!$A:$D,5,FALSE))</f>
        <v/>
      </c>
    </row>
    <row r="24" spans="1:21">
      <c r="A24" s="2">
        <v>21</v>
      </c>
      <c r="B24" s="2"/>
      <c r="C24" s="29"/>
      <c r="D24" s="2"/>
      <c r="E24" s="2" t="str">
        <f t="shared" si="0"/>
        <v/>
      </c>
      <c r="F24" s="2"/>
      <c r="G24" s="13"/>
      <c r="H24" s="7"/>
      <c r="I24" s="37"/>
      <c r="J24" s="30"/>
      <c r="K24" s="32" t="str">
        <f>IF(J24="","",VLOOKUP(J24,個人種目!$A:$D,3,FALSE))</f>
        <v/>
      </c>
      <c r="L24" s="33" t="str">
        <f>IF(J24="","",VLOOKUP(J24,個人種目!$A:$D,5,FALSE))</f>
        <v/>
      </c>
      <c r="M24" s="30"/>
      <c r="N24" s="32" t="str">
        <f>IF(M24="","",VLOOKUP(M24,個人種目!$A:$D,3,FALSE))</f>
        <v/>
      </c>
      <c r="O24" s="33" t="str">
        <f>IF(M24="","",VLOOKUP(M24,個人種目!$A:$D,5,FALSE))</f>
        <v/>
      </c>
      <c r="P24" s="30"/>
      <c r="Q24" s="32" t="str">
        <f>IF(P24="","",VLOOKUP(P24,個人種目!$A:$D,3,FALSE))</f>
        <v/>
      </c>
      <c r="R24" s="33" t="str">
        <f>IF(P24="","",VLOOKUP(P24,個人種目!$A:$D,5,FALSE))</f>
        <v/>
      </c>
      <c r="S24" s="30"/>
      <c r="T24" s="32" t="str">
        <f>IF(S24="","",VLOOKUP(S24,個人種目!$A:$D,3,FALSE))</f>
        <v/>
      </c>
      <c r="U24" s="33" t="str">
        <f>IF(S24="","",VLOOKUP(S24,個人種目!$A:$D,5,FALSE))</f>
        <v/>
      </c>
    </row>
    <row r="25" spans="1:21">
      <c r="A25" s="2">
        <v>22</v>
      </c>
      <c r="B25" s="2"/>
      <c r="C25" s="29"/>
      <c r="D25" s="2"/>
      <c r="E25" s="2" t="str">
        <f t="shared" si="0"/>
        <v/>
      </c>
      <c r="F25" s="2"/>
      <c r="G25" s="13"/>
      <c r="H25" s="7"/>
      <c r="I25" s="37"/>
      <c r="J25" s="30"/>
      <c r="K25" s="32" t="str">
        <f>IF(J25="","",VLOOKUP(J25,個人種目!$A:$D,3,FALSE))</f>
        <v/>
      </c>
      <c r="L25" s="33" t="str">
        <f>IF(J25="","",VLOOKUP(J25,個人種目!$A:$D,5,FALSE))</f>
        <v/>
      </c>
      <c r="M25" s="30"/>
      <c r="N25" s="32" t="str">
        <f>IF(M25="","",VLOOKUP(M25,個人種目!$A:$D,3,FALSE))</f>
        <v/>
      </c>
      <c r="O25" s="33" t="str">
        <f>IF(M25="","",VLOOKUP(M25,個人種目!$A:$D,5,FALSE))</f>
        <v/>
      </c>
      <c r="P25" s="30"/>
      <c r="Q25" s="32" t="str">
        <f>IF(P25="","",VLOOKUP(P25,個人種目!$A:$D,3,FALSE))</f>
        <v/>
      </c>
      <c r="R25" s="33" t="str">
        <f>IF(P25="","",VLOOKUP(P25,個人種目!$A:$D,5,FALSE))</f>
        <v/>
      </c>
      <c r="S25" s="30"/>
      <c r="T25" s="32" t="str">
        <f>IF(S25="","",VLOOKUP(S25,個人種目!$A:$D,3,FALSE))</f>
        <v/>
      </c>
      <c r="U25" s="33" t="str">
        <f>IF(S25="","",VLOOKUP(S25,個人種目!$A:$D,5,FALSE))</f>
        <v/>
      </c>
    </row>
    <row r="26" spans="1:21">
      <c r="A26" s="2">
        <v>23</v>
      </c>
      <c r="B26" s="2"/>
      <c r="C26" s="29"/>
      <c r="D26" s="2"/>
      <c r="E26" s="2" t="str">
        <f t="shared" si="0"/>
        <v/>
      </c>
      <c r="F26" s="2"/>
      <c r="G26" s="13"/>
      <c r="H26" s="7"/>
      <c r="I26" s="37"/>
      <c r="J26" s="30"/>
      <c r="K26" s="32" t="str">
        <f>IF(J26="","",VLOOKUP(J26,個人種目!$A:$D,3,FALSE))</f>
        <v/>
      </c>
      <c r="L26" s="33" t="str">
        <f>IF(J26="","",VLOOKUP(J26,個人種目!$A:$D,5,FALSE))</f>
        <v/>
      </c>
      <c r="M26" s="30"/>
      <c r="N26" s="32" t="str">
        <f>IF(M26="","",VLOOKUP(M26,個人種目!$A:$D,3,FALSE))</f>
        <v/>
      </c>
      <c r="O26" s="33" t="str">
        <f>IF(M26="","",VLOOKUP(M26,個人種目!$A:$D,5,FALSE))</f>
        <v/>
      </c>
      <c r="P26" s="30"/>
      <c r="Q26" s="32" t="str">
        <f>IF(P26="","",VLOOKUP(P26,個人種目!$A:$D,3,FALSE))</f>
        <v/>
      </c>
      <c r="R26" s="33" t="str">
        <f>IF(P26="","",VLOOKUP(P26,個人種目!$A:$D,5,FALSE))</f>
        <v/>
      </c>
      <c r="S26" s="30"/>
      <c r="T26" s="32" t="str">
        <f>IF(S26="","",VLOOKUP(S26,個人種目!$A:$D,3,FALSE))</f>
        <v/>
      </c>
      <c r="U26" s="33" t="str">
        <f>IF(S26="","",VLOOKUP(S26,個人種目!$A:$D,5,FALSE))</f>
        <v/>
      </c>
    </row>
    <row r="27" spans="1:21">
      <c r="A27" s="2">
        <v>24</v>
      </c>
      <c r="B27" s="2"/>
      <c r="C27" s="29"/>
      <c r="D27" s="2"/>
      <c r="E27" s="2" t="str">
        <f t="shared" si="0"/>
        <v/>
      </c>
      <c r="F27" s="2"/>
      <c r="G27" s="13"/>
      <c r="H27" s="7"/>
      <c r="I27" s="37"/>
      <c r="J27" s="30"/>
      <c r="K27" s="32" t="str">
        <f>IF(J27="","",VLOOKUP(J27,個人種目!$A:$D,3,FALSE))</f>
        <v/>
      </c>
      <c r="L27" s="33" t="str">
        <f>IF(J27="","",VLOOKUP(J27,個人種目!$A:$D,5,FALSE))</f>
        <v/>
      </c>
      <c r="M27" s="30"/>
      <c r="N27" s="32" t="str">
        <f>IF(M27="","",VLOOKUP(M27,個人種目!$A:$D,3,FALSE))</f>
        <v/>
      </c>
      <c r="O27" s="33" t="str">
        <f>IF(M27="","",VLOOKUP(M27,個人種目!$A:$D,5,FALSE))</f>
        <v/>
      </c>
      <c r="P27" s="30"/>
      <c r="Q27" s="32" t="str">
        <f>IF(P27="","",VLOOKUP(P27,個人種目!$A:$D,3,FALSE))</f>
        <v/>
      </c>
      <c r="R27" s="33" t="str">
        <f>IF(P27="","",VLOOKUP(P27,個人種目!$A:$D,5,FALSE))</f>
        <v/>
      </c>
      <c r="S27" s="30"/>
      <c r="T27" s="32" t="str">
        <f>IF(S27="","",VLOOKUP(S27,個人種目!$A:$D,3,FALSE))</f>
        <v/>
      </c>
      <c r="U27" s="33" t="str">
        <f>IF(S27="","",VLOOKUP(S27,個人種目!$A:$D,5,FALSE))</f>
        <v/>
      </c>
    </row>
    <row r="28" spans="1:21">
      <c r="A28" s="2">
        <v>25</v>
      </c>
      <c r="B28" s="2"/>
      <c r="C28" s="29"/>
      <c r="D28" s="2"/>
      <c r="E28" s="2" t="str">
        <f t="shared" si="0"/>
        <v/>
      </c>
      <c r="F28" s="2"/>
      <c r="G28" s="13"/>
      <c r="H28" s="7"/>
      <c r="I28" s="37"/>
      <c r="J28" s="30"/>
      <c r="K28" s="32" t="str">
        <f>IF(J28="","",VLOOKUP(J28,個人種目!$A:$D,3,FALSE))</f>
        <v/>
      </c>
      <c r="L28" s="33" t="str">
        <f>IF(J28="","",VLOOKUP(J28,個人種目!$A:$D,5,FALSE))</f>
        <v/>
      </c>
      <c r="M28" s="30"/>
      <c r="N28" s="32" t="str">
        <f>IF(M28="","",VLOOKUP(M28,個人種目!$A:$D,3,FALSE))</f>
        <v/>
      </c>
      <c r="O28" s="33" t="str">
        <f>IF(M28="","",VLOOKUP(M28,個人種目!$A:$D,5,FALSE))</f>
        <v/>
      </c>
      <c r="P28" s="30"/>
      <c r="Q28" s="32" t="str">
        <f>IF(P28="","",VLOOKUP(P28,個人種目!$A:$D,3,FALSE))</f>
        <v/>
      </c>
      <c r="R28" s="33" t="str">
        <f>IF(P28="","",VLOOKUP(P28,個人種目!$A:$D,5,FALSE))</f>
        <v/>
      </c>
      <c r="S28" s="30"/>
      <c r="T28" s="32" t="str">
        <f>IF(S28="","",VLOOKUP(S28,個人種目!$A:$D,3,FALSE))</f>
        <v/>
      </c>
      <c r="U28" s="33" t="str">
        <f>IF(S28="","",VLOOKUP(S28,個人種目!$A:$D,5,FALSE))</f>
        <v/>
      </c>
    </row>
    <row r="29" spans="1:21">
      <c r="A29" s="2">
        <v>26</v>
      </c>
      <c r="B29" s="2"/>
      <c r="C29" s="29"/>
      <c r="D29" s="2"/>
      <c r="E29" s="2" t="str">
        <f t="shared" si="0"/>
        <v/>
      </c>
      <c r="F29" s="2"/>
      <c r="G29" s="13"/>
      <c r="H29" s="7"/>
      <c r="I29" s="37"/>
      <c r="J29" s="30"/>
      <c r="K29" s="32" t="str">
        <f>IF(J29="","",VLOOKUP(J29,個人種目!$A:$D,3,FALSE))</f>
        <v/>
      </c>
      <c r="L29" s="33" t="str">
        <f>IF(J29="","",VLOOKUP(J29,個人種目!$A:$D,5,FALSE))</f>
        <v/>
      </c>
      <c r="M29" s="30"/>
      <c r="N29" s="32" t="str">
        <f>IF(M29="","",VLOOKUP(M29,個人種目!$A:$D,3,FALSE))</f>
        <v/>
      </c>
      <c r="O29" s="33" t="str">
        <f>IF(M29="","",VLOOKUP(M29,個人種目!$A:$D,5,FALSE))</f>
        <v/>
      </c>
      <c r="P29" s="30"/>
      <c r="Q29" s="32" t="str">
        <f>IF(P29="","",VLOOKUP(P29,個人種目!$A:$D,3,FALSE))</f>
        <v/>
      </c>
      <c r="R29" s="33" t="str">
        <f>IF(P29="","",VLOOKUP(P29,個人種目!$A:$D,5,FALSE))</f>
        <v/>
      </c>
      <c r="S29" s="30"/>
      <c r="T29" s="32" t="str">
        <f>IF(S29="","",VLOOKUP(S29,個人種目!$A:$D,3,FALSE))</f>
        <v/>
      </c>
      <c r="U29" s="33" t="str">
        <f>IF(S29="","",VLOOKUP(S29,個人種目!$A:$D,5,FALSE))</f>
        <v/>
      </c>
    </row>
    <row r="30" spans="1:21">
      <c r="A30" s="2">
        <v>27</v>
      </c>
      <c r="B30" s="2"/>
      <c r="C30" s="29"/>
      <c r="D30" s="2"/>
      <c r="E30" s="2" t="str">
        <f t="shared" si="0"/>
        <v/>
      </c>
      <c r="F30" s="2"/>
      <c r="G30" s="13"/>
      <c r="H30" s="7"/>
      <c r="I30" s="37"/>
      <c r="J30" s="30"/>
      <c r="K30" s="32" t="str">
        <f>IF(J30="","",VLOOKUP(J30,個人種目!$A:$D,3,FALSE))</f>
        <v/>
      </c>
      <c r="L30" s="33" t="str">
        <f>IF(J30="","",VLOOKUP(J30,個人種目!$A:$D,5,FALSE))</f>
        <v/>
      </c>
      <c r="M30" s="30"/>
      <c r="N30" s="32" t="str">
        <f>IF(M30="","",VLOOKUP(M30,個人種目!$A:$D,3,FALSE))</f>
        <v/>
      </c>
      <c r="O30" s="33" t="str">
        <f>IF(M30="","",VLOOKUP(M30,個人種目!$A:$D,5,FALSE))</f>
        <v/>
      </c>
      <c r="P30" s="30"/>
      <c r="Q30" s="32" t="str">
        <f>IF(P30="","",VLOOKUP(P30,個人種目!$A:$D,3,FALSE))</f>
        <v/>
      </c>
      <c r="R30" s="33" t="str">
        <f>IF(P30="","",VLOOKUP(P30,個人種目!$A:$D,5,FALSE))</f>
        <v/>
      </c>
      <c r="S30" s="30"/>
      <c r="T30" s="32" t="str">
        <f>IF(S30="","",VLOOKUP(S30,個人種目!$A:$D,3,FALSE))</f>
        <v/>
      </c>
      <c r="U30" s="33" t="str">
        <f>IF(S30="","",VLOOKUP(S30,個人種目!$A:$D,5,FALSE))</f>
        <v/>
      </c>
    </row>
    <row r="31" spans="1:21">
      <c r="A31" s="2">
        <v>28</v>
      </c>
      <c r="B31" s="2"/>
      <c r="C31" s="29"/>
      <c r="D31" s="2"/>
      <c r="E31" s="2" t="str">
        <f t="shared" si="0"/>
        <v/>
      </c>
      <c r="F31" s="2"/>
      <c r="G31" s="13"/>
      <c r="H31" s="7"/>
      <c r="I31" s="37"/>
      <c r="J31" s="30"/>
      <c r="K31" s="32" t="str">
        <f>IF(J31="","",VLOOKUP(J31,個人種目!$A:$D,3,FALSE))</f>
        <v/>
      </c>
      <c r="L31" s="33" t="str">
        <f>IF(J31="","",VLOOKUP(J31,個人種目!$A:$D,5,FALSE))</f>
        <v/>
      </c>
      <c r="M31" s="30"/>
      <c r="N31" s="32" t="str">
        <f>IF(M31="","",VLOOKUP(M31,個人種目!$A:$D,3,FALSE))</f>
        <v/>
      </c>
      <c r="O31" s="33" t="str">
        <f>IF(M31="","",VLOOKUP(M31,個人種目!$A:$D,5,FALSE))</f>
        <v/>
      </c>
      <c r="P31" s="30"/>
      <c r="Q31" s="32" t="str">
        <f>IF(P31="","",VLOOKUP(P31,個人種目!$A:$D,3,FALSE))</f>
        <v/>
      </c>
      <c r="R31" s="33" t="str">
        <f>IF(P31="","",VLOOKUP(P31,個人種目!$A:$D,5,FALSE))</f>
        <v/>
      </c>
      <c r="S31" s="30"/>
      <c r="T31" s="32" t="str">
        <f>IF(S31="","",VLOOKUP(S31,個人種目!$A:$D,3,FALSE))</f>
        <v/>
      </c>
      <c r="U31" s="33" t="str">
        <f>IF(S31="","",VLOOKUP(S31,個人種目!$A:$D,5,FALSE))</f>
        <v/>
      </c>
    </row>
    <row r="32" spans="1:21">
      <c r="A32" s="2">
        <v>29</v>
      </c>
      <c r="B32" s="2"/>
      <c r="C32" s="29"/>
      <c r="D32" s="2"/>
      <c r="E32" s="2" t="str">
        <f t="shared" si="0"/>
        <v/>
      </c>
      <c r="F32" s="2"/>
      <c r="G32" s="13"/>
      <c r="H32" s="7"/>
      <c r="I32" s="37"/>
      <c r="J32" s="30"/>
      <c r="K32" s="32" t="str">
        <f>IF(J32="","",VLOOKUP(J32,個人種目!$A:$D,3,FALSE))</f>
        <v/>
      </c>
      <c r="L32" s="33" t="str">
        <f>IF(J32="","",VLOOKUP(J32,個人種目!$A:$D,5,FALSE))</f>
        <v/>
      </c>
      <c r="M32" s="30"/>
      <c r="N32" s="32" t="str">
        <f>IF(M32="","",VLOOKUP(M32,個人種目!$A:$D,3,FALSE))</f>
        <v/>
      </c>
      <c r="O32" s="33" t="str">
        <f>IF(M32="","",VLOOKUP(M32,個人種目!$A:$D,5,FALSE))</f>
        <v/>
      </c>
      <c r="P32" s="30"/>
      <c r="Q32" s="32" t="str">
        <f>IF(P32="","",VLOOKUP(P32,個人種目!$A:$D,3,FALSE))</f>
        <v/>
      </c>
      <c r="R32" s="33" t="str">
        <f>IF(P32="","",VLOOKUP(P32,個人種目!$A:$D,5,FALSE))</f>
        <v/>
      </c>
      <c r="S32" s="30"/>
      <c r="T32" s="32" t="str">
        <f>IF(S32="","",VLOOKUP(S32,個人種目!$A:$D,3,FALSE))</f>
        <v/>
      </c>
      <c r="U32" s="33" t="str">
        <f>IF(S32="","",VLOOKUP(S32,個人種目!$A:$D,5,FALSE))</f>
        <v/>
      </c>
    </row>
    <row r="33" spans="1:21">
      <c r="A33" s="2">
        <v>30</v>
      </c>
      <c r="B33" s="2"/>
      <c r="C33" s="29"/>
      <c r="D33" s="2"/>
      <c r="E33" s="2" t="str">
        <f t="shared" si="0"/>
        <v/>
      </c>
      <c r="F33" s="2"/>
      <c r="G33" s="13"/>
      <c r="H33" s="7"/>
      <c r="I33" s="37"/>
      <c r="J33" s="30"/>
      <c r="K33" s="32" t="str">
        <f>IF(J33="","",VLOOKUP(J33,個人種目!$A:$D,3,FALSE))</f>
        <v/>
      </c>
      <c r="L33" s="33" t="str">
        <f>IF(J33="","",VLOOKUP(J33,個人種目!$A:$D,5,FALSE))</f>
        <v/>
      </c>
      <c r="M33" s="30"/>
      <c r="N33" s="32" t="str">
        <f>IF(M33="","",VLOOKUP(M33,個人種目!$A:$D,3,FALSE))</f>
        <v/>
      </c>
      <c r="O33" s="33" t="str">
        <f>IF(M33="","",VLOOKUP(M33,個人種目!$A:$D,5,FALSE))</f>
        <v/>
      </c>
      <c r="P33" s="30"/>
      <c r="Q33" s="32" t="str">
        <f>IF(P33="","",VLOOKUP(P33,個人種目!$A:$D,3,FALSE))</f>
        <v/>
      </c>
      <c r="R33" s="33" t="str">
        <f>IF(P33="","",VLOOKUP(P33,個人種目!$A:$D,5,FALSE))</f>
        <v/>
      </c>
      <c r="S33" s="30"/>
      <c r="T33" s="32" t="str">
        <f>IF(S33="","",VLOOKUP(S33,個人種目!$A:$D,3,FALSE))</f>
        <v/>
      </c>
      <c r="U33" s="33" t="str">
        <f>IF(S33="","",VLOOKUP(S33,個人種目!$A:$D,5,FALSE))</f>
        <v/>
      </c>
    </row>
    <row r="34" spans="1:21">
      <c r="A34" s="2">
        <v>31</v>
      </c>
      <c r="B34" s="2"/>
      <c r="C34" s="29"/>
      <c r="D34" s="2"/>
      <c r="E34" s="2" t="str">
        <f t="shared" si="0"/>
        <v/>
      </c>
      <c r="F34" s="2"/>
      <c r="G34" s="13"/>
      <c r="H34" s="7"/>
      <c r="I34" s="37"/>
      <c r="J34" s="30"/>
      <c r="K34" s="32" t="str">
        <f>IF(J34="","",VLOOKUP(J34,個人種目!$A:$D,3,FALSE))</f>
        <v/>
      </c>
      <c r="L34" s="33" t="str">
        <f>IF(J34="","",VLOOKUP(J34,個人種目!$A:$D,5,FALSE))</f>
        <v/>
      </c>
      <c r="M34" s="30"/>
      <c r="N34" s="32" t="str">
        <f>IF(M34="","",VLOOKUP(M34,個人種目!$A:$D,3,FALSE))</f>
        <v/>
      </c>
      <c r="O34" s="33" t="str">
        <f>IF(M34="","",VLOOKUP(M34,個人種目!$A:$D,5,FALSE))</f>
        <v/>
      </c>
      <c r="P34" s="30"/>
      <c r="Q34" s="32" t="str">
        <f>IF(P34="","",VLOOKUP(P34,個人種目!$A:$D,3,FALSE))</f>
        <v/>
      </c>
      <c r="R34" s="33" t="str">
        <f>IF(P34="","",VLOOKUP(P34,個人種目!$A:$D,5,FALSE))</f>
        <v/>
      </c>
      <c r="S34" s="30"/>
      <c r="T34" s="32" t="str">
        <f>IF(S34="","",VLOOKUP(S34,個人種目!$A:$D,3,FALSE))</f>
        <v/>
      </c>
      <c r="U34" s="33" t="str">
        <f>IF(S34="","",VLOOKUP(S34,個人種目!$A:$D,5,FALSE))</f>
        <v/>
      </c>
    </row>
    <row r="35" spans="1:21">
      <c r="A35" s="2">
        <v>32</v>
      </c>
      <c r="B35" s="2"/>
      <c r="C35" s="29"/>
      <c r="D35" s="2"/>
      <c r="E35" s="2" t="str">
        <f t="shared" si="0"/>
        <v/>
      </c>
      <c r="F35" s="2"/>
      <c r="G35" s="13"/>
      <c r="H35" s="7"/>
      <c r="I35" s="37"/>
      <c r="J35" s="30"/>
      <c r="K35" s="32" t="str">
        <f>IF(J35="","",VLOOKUP(J35,個人種目!$A:$D,3,FALSE))</f>
        <v/>
      </c>
      <c r="L35" s="33" t="str">
        <f>IF(J35="","",VLOOKUP(J35,個人種目!$A:$D,5,FALSE))</f>
        <v/>
      </c>
      <c r="M35" s="30"/>
      <c r="N35" s="32" t="str">
        <f>IF(M35="","",VLOOKUP(M35,個人種目!$A:$D,3,FALSE))</f>
        <v/>
      </c>
      <c r="O35" s="33" t="str">
        <f>IF(M35="","",VLOOKUP(M35,個人種目!$A:$D,5,FALSE))</f>
        <v/>
      </c>
      <c r="P35" s="30"/>
      <c r="Q35" s="32" t="str">
        <f>IF(P35="","",VLOOKUP(P35,個人種目!$A:$D,3,FALSE))</f>
        <v/>
      </c>
      <c r="R35" s="33" t="str">
        <f>IF(P35="","",VLOOKUP(P35,個人種目!$A:$D,5,FALSE))</f>
        <v/>
      </c>
      <c r="S35" s="30"/>
      <c r="T35" s="32" t="str">
        <f>IF(S35="","",VLOOKUP(S35,個人種目!$A:$D,3,FALSE))</f>
        <v/>
      </c>
      <c r="U35" s="33" t="str">
        <f>IF(S35="","",VLOOKUP(S35,個人種目!$A:$D,5,FALSE))</f>
        <v/>
      </c>
    </row>
    <row r="36" spans="1:21">
      <c r="A36" s="2">
        <v>33</v>
      </c>
      <c r="B36" s="2"/>
      <c r="C36" s="29"/>
      <c r="D36" s="2"/>
      <c r="E36" s="2" t="str">
        <f t="shared" si="0"/>
        <v/>
      </c>
      <c r="F36" s="2"/>
      <c r="G36" s="13"/>
      <c r="H36" s="7"/>
      <c r="I36" s="37"/>
      <c r="J36" s="30"/>
      <c r="K36" s="32" t="str">
        <f>IF(J36="","",VLOOKUP(J36,個人種目!$A:$D,3,FALSE))</f>
        <v/>
      </c>
      <c r="L36" s="33" t="str">
        <f>IF(J36="","",VLOOKUP(J36,個人種目!$A:$D,5,FALSE))</f>
        <v/>
      </c>
      <c r="M36" s="30"/>
      <c r="N36" s="32" t="str">
        <f>IF(M36="","",VLOOKUP(M36,個人種目!$A:$D,3,FALSE))</f>
        <v/>
      </c>
      <c r="O36" s="33" t="str">
        <f>IF(M36="","",VLOOKUP(M36,個人種目!$A:$D,5,FALSE))</f>
        <v/>
      </c>
      <c r="P36" s="30"/>
      <c r="Q36" s="32" t="str">
        <f>IF(P36="","",VLOOKUP(P36,個人種目!$A:$D,3,FALSE))</f>
        <v/>
      </c>
      <c r="R36" s="33" t="str">
        <f>IF(P36="","",VLOOKUP(P36,個人種目!$A:$D,5,FALSE))</f>
        <v/>
      </c>
      <c r="S36" s="30"/>
      <c r="T36" s="32" t="str">
        <f>IF(S36="","",VLOOKUP(S36,個人種目!$A:$D,3,FALSE))</f>
        <v/>
      </c>
      <c r="U36" s="33" t="str">
        <f>IF(S36="","",VLOOKUP(S36,個人種目!$A:$D,5,FALSE))</f>
        <v/>
      </c>
    </row>
    <row r="37" spans="1:21">
      <c r="A37" s="2">
        <v>34</v>
      </c>
      <c r="B37" s="2"/>
      <c r="C37" s="29"/>
      <c r="D37" s="2"/>
      <c r="E37" s="2" t="str">
        <f t="shared" si="0"/>
        <v/>
      </c>
      <c r="F37" s="2"/>
      <c r="G37" s="13"/>
      <c r="H37" s="7"/>
      <c r="I37" s="37"/>
      <c r="J37" s="30"/>
      <c r="K37" s="32" t="str">
        <f>IF(J37="","",VLOOKUP(J37,個人種目!$A:$D,3,FALSE))</f>
        <v/>
      </c>
      <c r="L37" s="33" t="str">
        <f>IF(J37="","",VLOOKUP(J37,個人種目!$A:$D,5,FALSE))</f>
        <v/>
      </c>
      <c r="M37" s="30"/>
      <c r="N37" s="32" t="str">
        <f>IF(M37="","",VLOOKUP(M37,個人種目!$A:$D,3,FALSE))</f>
        <v/>
      </c>
      <c r="O37" s="33" t="str">
        <f>IF(M37="","",VLOOKUP(M37,個人種目!$A:$D,5,FALSE))</f>
        <v/>
      </c>
      <c r="P37" s="30"/>
      <c r="Q37" s="32" t="str">
        <f>IF(P37="","",VLOOKUP(P37,個人種目!$A:$D,3,FALSE))</f>
        <v/>
      </c>
      <c r="R37" s="33" t="str">
        <f>IF(P37="","",VLOOKUP(P37,個人種目!$A:$D,5,FALSE))</f>
        <v/>
      </c>
      <c r="S37" s="30"/>
      <c r="T37" s="32" t="str">
        <f>IF(S37="","",VLOOKUP(S37,個人種目!$A:$D,3,FALSE))</f>
        <v/>
      </c>
      <c r="U37" s="33" t="str">
        <f>IF(S37="","",VLOOKUP(S37,個人種目!$A:$D,5,FALSE))</f>
        <v/>
      </c>
    </row>
    <row r="38" spans="1:21">
      <c r="A38" s="2">
        <v>35</v>
      </c>
      <c r="B38" s="2"/>
      <c r="C38" s="29"/>
      <c r="D38" s="2"/>
      <c r="E38" s="2" t="str">
        <f t="shared" si="0"/>
        <v/>
      </c>
      <c r="F38" s="2"/>
      <c r="G38" s="13"/>
      <c r="H38" s="7"/>
      <c r="I38" s="37"/>
      <c r="J38" s="30"/>
      <c r="K38" s="32" t="str">
        <f>IF(J38="","",VLOOKUP(J38,個人種目!$A:$D,3,FALSE))</f>
        <v/>
      </c>
      <c r="L38" s="33" t="str">
        <f>IF(J38="","",VLOOKUP(J38,個人種目!$A:$D,5,FALSE))</f>
        <v/>
      </c>
      <c r="M38" s="30"/>
      <c r="N38" s="32" t="str">
        <f>IF(M38="","",VLOOKUP(M38,個人種目!$A:$D,3,FALSE))</f>
        <v/>
      </c>
      <c r="O38" s="33" t="str">
        <f>IF(M38="","",VLOOKUP(M38,個人種目!$A:$D,5,FALSE))</f>
        <v/>
      </c>
      <c r="P38" s="30"/>
      <c r="Q38" s="32" t="str">
        <f>IF(P38="","",VLOOKUP(P38,個人種目!$A:$D,3,FALSE))</f>
        <v/>
      </c>
      <c r="R38" s="33" t="str">
        <f>IF(P38="","",VLOOKUP(P38,個人種目!$A:$D,5,FALSE))</f>
        <v/>
      </c>
      <c r="S38" s="30"/>
      <c r="T38" s="32" t="str">
        <f>IF(S38="","",VLOOKUP(S38,個人種目!$A:$D,3,FALSE))</f>
        <v/>
      </c>
      <c r="U38" s="33" t="str">
        <f>IF(S38="","",VLOOKUP(S38,個人種目!$A:$D,5,FALSE))</f>
        <v/>
      </c>
    </row>
    <row r="39" spans="1:21">
      <c r="A39" s="2">
        <v>36</v>
      </c>
      <c r="B39" s="2"/>
      <c r="C39" s="29"/>
      <c r="D39" s="2"/>
      <c r="E39" s="2" t="str">
        <f t="shared" si="0"/>
        <v/>
      </c>
      <c r="F39" s="2"/>
      <c r="G39" s="13"/>
      <c r="H39" s="7"/>
      <c r="I39" s="37"/>
      <c r="J39" s="30"/>
      <c r="K39" s="32" t="str">
        <f>IF(J39="","",VLOOKUP(J39,個人種目!$A:$D,3,FALSE))</f>
        <v/>
      </c>
      <c r="L39" s="33" t="str">
        <f>IF(J39="","",VLOOKUP(J39,個人種目!$A:$D,5,FALSE))</f>
        <v/>
      </c>
      <c r="M39" s="30"/>
      <c r="N39" s="32" t="str">
        <f>IF(M39="","",VLOOKUP(M39,個人種目!$A:$D,3,FALSE))</f>
        <v/>
      </c>
      <c r="O39" s="33" t="str">
        <f>IF(M39="","",VLOOKUP(M39,個人種目!$A:$D,5,FALSE))</f>
        <v/>
      </c>
      <c r="P39" s="30"/>
      <c r="Q39" s="32" t="str">
        <f>IF(P39="","",VLOOKUP(P39,個人種目!$A:$D,3,FALSE))</f>
        <v/>
      </c>
      <c r="R39" s="33" t="str">
        <f>IF(P39="","",VLOOKUP(P39,個人種目!$A:$D,5,FALSE))</f>
        <v/>
      </c>
      <c r="S39" s="30"/>
      <c r="T39" s="32" t="str">
        <f>IF(S39="","",VLOOKUP(S39,個人種目!$A:$D,3,FALSE))</f>
        <v/>
      </c>
      <c r="U39" s="33" t="str">
        <f>IF(S39="","",VLOOKUP(S39,個人種目!$A:$D,5,FALSE))</f>
        <v/>
      </c>
    </row>
    <row r="40" spans="1:21">
      <c r="A40" s="2">
        <v>37</v>
      </c>
      <c r="B40" s="2"/>
      <c r="C40" s="29"/>
      <c r="D40" s="2"/>
      <c r="E40" s="2" t="str">
        <f t="shared" si="0"/>
        <v/>
      </c>
      <c r="F40" s="2"/>
      <c r="G40" s="13"/>
      <c r="H40" s="7"/>
      <c r="I40" s="37"/>
      <c r="J40" s="30"/>
      <c r="K40" s="32" t="str">
        <f>IF(J40="","",VLOOKUP(J40,個人種目!$A:$D,3,FALSE))</f>
        <v/>
      </c>
      <c r="L40" s="33" t="str">
        <f>IF(J40="","",VLOOKUP(J40,個人種目!$A:$D,5,FALSE))</f>
        <v/>
      </c>
      <c r="M40" s="30"/>
      <c r="N40" s="32" t="str">
        <f>IF(M40="","",VLOOKUP(M40,個人種目!$A:$D,3,FALSE))</f>
        <v/>
      </c>
      <c r="O40" s="33" t="str">
        <f>IF(M40="","",VLOOKUP(M40,個人種目!$A:$D,5,FALSE))</f>
        <v/>
      </c>
      <c r="P40" s="30"/>
      <c r="Q40" s="32" t="str">
        <f>IF(P40="","",VLOOKUP(P40,個人種目!$A:$D,3,FALSE))</f>
        <v/>
      </c>
      <c r="R40" s="33" t="str">
        <f>IF(P40="","",VLOOKUP(P40,個人種目!$A:$D,5,FALSE))</f>
        <v/>
      </c>
      <c r="S40" s="30"/>
      <c r="T40" s="32" t="str">
        <f>IF(S40="","",VLOOKUP(S40,個人種目!$A:$D,3,FALSE))</f>
        <v/>
      </c>
      <c r="U40" s="33" t="str">
        <f>IF(S40="","",VLOOKUP(S40,個人種目!$A:$D,5,FALSE))</f>
        <v/>
      </c>
    </row>
    <row r="41" spans="1:21">
      <c r="A41" s="2">
        <v>38</v>
      </c>
      <c r="B41" s="2"/>
      <c r="C41" s="29"/>
      <c r="D41" s="2"/>
      <c r="E41" s="2" t="str">
        <f t="shared" si="0"/>
        <v/>
      </c>
      <c r="F41" s="2"/>
      <c r="G41" s="13"/>
      <c r="H41" s="7"/>
      <c r="I41" s="37"/>
      <c r="J41" s="30"/>
      <c r="K41" s="32" t="str">
        <f>IF(J41="","",VLOOKUP(J41,個人種目!$A:$D,3,FALSE))</f>
        <v/>
      </c>
      <c r="L41" s="33" t="str">
        <f>IF(J41="","",VLOOKUP(J41,個人種目!$A:$D,5,FALSE))</f>
        <v/>
      </c>
      <c r="M41" s="30"/>
      <c r="N41" s="32" t="str">
        <f>IF(M41="","",VLOOKUP(M41,個人種目!$A:$D,3,FALSE))</f>
        <v/>
      </c>
      <c r="O41" s="33" t="str">
        <f>IF(M41="","",VLOOKUP(M41,個人種目!$A:$D,5,FALSE))</f>
        <v/>
      </c>
      <c r="P41" s="30"/>
      <c r="Q41" s="32" t="str">
        <f>IF(P41="","",VLOOKUP(P41,個人種目!$A:$D,3,FALSE))</f>
        <v/>
      </c>
      <c r="R41" s="33" t="str">
        <f>IF(P41="","",VLOOKUP(P41,個人種目!$A:$D,5,FALSE))</f>
        <v/>
      </c>
      <c r="S41" s="30"/>
      <c r="T41" s="32" t="str">
        <f>IF(S41="","",VLOOKUP(S41,個人種目!$A:$D,3,FALSE))</f>
        <v/>
      </c>
      <c r="U41" s="33" t="str">
        <f>IF(S41="","",VLOOKUP(S41,個人種目!$A:$D,5,FALSE))</f>
        <v/>
      </c>
    </row>
    <row r="42" spans="1:21">
      <c r="A42" s="2">
        <v>39</v>
      </c>
      <c r="B42" s="2"/>
      <c r="C42" s="29"/>
      <c r="D42" s="2"/>
      <c r="E42" s="2" t="str">
        <f t="shared" si="0"/>
        <v/>
      </c>
      <c r="F42" s="2"/>
      <c r="G42" s="13"/>
      <c r="H42" s="7"/>
      <c r="I42" s="37"/>
      <c r="J42" s="30"/>
      <c r="K42" s="32" t="str">
        <f>IF(J42="","",VLOOKUP(J42,個人種目!$A:$D,3,FALSE))</f>
        <v/>
      </c>
      <c r="L42" s="33" t="str">
        <f>IF(J42="","",VLOOKUP(J42,個人種目!$A:$D,5,FALSE))</f>
        <v/>
      </c>
      <c r="M42" s="30"/>
      <c r="N42" s="32" t="str">
        <f>IF(M42="","",VLOOKUP(M42,個人種目!$A:$D,3,FALSE))</f>
        <v/>
      </c>
      <c r="O42" s="33" t="str">
        <f>IF(M42="","",VLOOKUP(M42,個人種目!$A:$D,5,FALSE))</f>
        <v/>
      </c>
      <c r="P42" s="30"/>
      <c r="Q42" s="32" t="str">
        <f>IF(P42="","",VLOOKUP(P42,個人種目!$A:$D,3,FALSE))</f>
        <v/>
      </c>
      <c r="R42" s="33" t="str">
        <f>IF(P42="","",VLOOKUP(P42,個人種目!$A:$D,5,FALSE))</f>
        <v/>
      </c>
      <c r="S42" s="30"/>
      <c r="T42" s="32" t="str">
        <f>IF(S42="","",VLOOKUP(S42,個人種目!$A:$D,3,FALSE))</f>
        <v/>
      </c>
      <c r="U42" s="33" t="str">
        <f>IF(S42="","",VLOOKUP(S42,個人種目!$A:$D,5,FALSE))</f>
        <v/>
      </c>
    </row>
    <row r="43" spans="1:21">
      <c r="A43" s="2">
        <v>40</v>
      </c>
      <c r="B43" s="2"/>
      <c r="C43" s="29"/>
      <c r="D43" s="2"/>
      <c r="E43" s="2" t="str">
        <f t="shared" si="0"/>
        <v/>
      </c>
      <c r="F43" s="2"/>
      <c r="G43" s="13"/>
      <c r="H43" s="7"/>
      <c r="I43" s="37"/>
      <c r="J43" s="30"/>
      <c r="K43" s="32" t="str">
        <f>IF(J43="","",VLOOKUP(J43,個人種目!$A:$D,3,FALSE))</f>
        <v/>
      </c>
      <c r="L43" s="33" t="str">
        <f>IF(J43="","",VLOOKUP(J43,個人種目!$A:$D,5,FALSE))</f>
        <v/>
      </c>
      <c r="M43" s="30"/>
      <c r="N43" s="32" t="str">
        <f>IF(M43="","",VLOOKUP(M43,個人種目!$A:$D,3,FALSE))</f>
        <v/>
      </c>
      <c r="O43" s="33" t="str">
        <f>IF(M43="","",VLOOKUP(M43,個人種目!$A:$D,5,FALSE))</f>
        <v/>
      </c>
      <c r="P43" s="30"/>
      <c r="Q43" s="32" t="str">
        <f>IF(P43="","",VLOOKUP(P43,個人種目!$A:$D,3,FALSE))</f>
        <v/>
      </c>
      <c r="R43" s="33" t="str">
        <f>IF(P43="","",VLOOKUP(P43,個人種目!$A:$D,5,FALSE))</f>
        <v/>
      </c>
      <c r="S43" s="30"/>
      <c r="T43" s="32" t="str">
        <f>IF(S43="","",VLOOKUP(S43,個人種目!$A:$D,3,FALSE))</f>
        <v/>
      </c>
      <c r="U43" s="33" t="str">
        <f>IF(S43="","",VLOOKUP(S43,個人種目!$A:$D,5,FALSE))</f>
        <v/>
      </c>
    </row>
    <row r="44" spans="1:21">
      <c r="A44" s="2">
        <v>41</v>
      </c>
      <c r="B44" s="2"/>
      <c r="C44" s="29"/>
      <c r="D44" s="2"/>
      <c r="E44" s="2" t="str">
        <f t="shared" si="0"/>
        <v/>
      </c>
      <c r="F44" s="2"/>
      <c r="G44" s="13"/>
      <c r="H44" s="7"/>
      <c r="I44" s="37"/>
      <c r="J44" s="30"/>
      <c r="K44" s="32" t="str">
        <f>IF(J44="","",VLOOKUP(J44,個人種目!$A:$D,3,FALSE))</f>
        <v/>
      </c>
      <c r="L44" s="33" t="str">
        <f>IF(J44="","",VLOOKUP(J44,個人種目!$A:$D,5,FALSE))</f>
        <v/>
      </c>
      <c r="M44" s="30"/>
      <c r="N44" s="32" t="str">
        <f>IF(M44="","",VLOOKUP(M44,個人種目!$A:$D,3,FALSE))</f>
        <v/>
      </c>
      <c r="O44" s="33" t="str">
        <f>IF(M44="","",VLOOKUP(M44,個人種目!$A:$D,5,FALSE))</f>
        <v/>
      </c>
      <c r="P44" s="30"/>
      <c r="Q44" s="32" t="str">
        <f>IF(P44="","",VLOOKUP(P44,個人種目!$A:$D,3,FALSE))</f>
        <v/>
      </c>
      <c r="R44" s="33" t="str">
        <f>IF(P44="","",VLOOKUP(P44,個人種目!$A:$D,5,FALSE))</f>
        <v/>
      </c>
      <c r="S44" s="30"/>
      <c r="T44" s="32" t="str">
        <f>IF(S44="","",VLOOKUP(S44,個人種目!$A:$D,3,FALSE))</f>
        <v/>
      </c>
      <c r="U44" s="33" t="str">
        <f>IF(S44="","",VLOOKUP(S44,個人種目!$A:$D,5,FALSE))</f>
        <v/>
      </c>
    </row>
    <row r="45" spans="1:21">
      <c r="A45" s="2">
        <v>42</v>
      </c>
      <c r="B45" s="2"/>
      <c r="C45" s="29"/>
      <c r="D45" s="2"/>
      <c r="E45" s="2" t="str">
        <f t="shared" si="0"/>
        <v/>
      </c>
      <c r="F45" s="2"/>
      <c r="G45" s="13"/>
      <c r="H45" s="7"/>
      <c r="I45" s="37"/>
      <c r="J45" s="30"/>
      <c r="K45" s="32" t="str">
        <f>IF(J45="","",VLOOKUP(J45,個人種目!$A:$D,3,FALSE))</f>
        <v/>
      </c>
      <c r="L45" s="33" t="str">
        <f>IF(J45="","",VLOOKUP(J45,個人種目!$A:$D,5,FALSE))</f>
        <v/>
      </c>
      <c r="M45" s="30"/>
      <c r="N45" s="32" t="str">
        <f>IF(M45="","",VLOOKUP(M45,個人種目!$A:$D,3,FALSE))</f>
        <v/>
      </c>
      <c r="O45" s="33" t="str">
        <f>IF(M45="","",VLOOKUP(M45,個人種目!$A:$D,5,FALSE))</f>
        <v/>
      </c>
      <c r="P45" s="30"/>
      <c r="Q45" s="32" t="str">
        <f>IF(P45="","",VLOOKUP(P45,個人種目!$A:$D,3,FALSE))</f>
        <v/>
      </c>
      <c r="R45" s="33" t="str">
        <f>IF(P45="","",VLOOKUP(P45,個人種目!$A:$D,5,FALSE))</f>
        <v/>
      </c>
      <c r="S45" s="30"/>
      <c r="T45" s="32" t="str">
        <f>IF(S45="","",VLOOKUP(S45,個人種目!$A:$D,3,FALSE))</f>
        <v/>
      </c>
      <c r="U45" s="33" t="str">
        <f>IF(S45="","",VLOOKUP(S45,個人種目!$A:$D,5,FALSE))</f>
        <v/>
      </c>
    </row>
    <row r="46" spans="1:21">
      <c r="A46" s="2">
        <v>43</v>
      </c>
      <c r="B46" s="2"/>
      <c r="C46" s="29"/>
      <c r="D46" s="2"/>
      <c r="E46" s="2" t="str">
        <f t="shared" si="0"/>
        <v/>
      </c>
      <c r="F46" s="2"/>
      <c r="G46" s="13"/>
      <c r="H46" s="7"/>
      <c r="I46" s="37"/>
      <c r="J46" s="30"/>
      <c r="K46" s="32" t="str">
        <f>IF(J46="","",VLOOKUP(J46,個人種目!$A:$D,3,FALSE))</f>
        <v/>
      </c>
      <c r="L46" s="33" t="str">
        <f>IF(J46="","",VLOOKUP(J46,個人種目!$A:$D,5,FALSE))</f>
        <v/>
      </c>
      <c r="M46" s="30"/>
      <c r="N46" s="32" t="str">
        <f>IF(M46="","",VLOOKUP(M46,個人種目!$A:$D,3,FALSE))</f>
        <v/>
      </c>
      <c r="O46" s="33" t="str">
        <f>IF(M46="","",VLOOKUP(M46,個人種目!$A:$D,5,FALSE))</f>
        <v/>
      </c>
      <c r="P46" s="30"/>
      <c r="Q46" s="32" t="str">
        <f>IF(P46="","",VLOOKUP(P46,個人種目!$A:$D,3,FALSE))</f>
        <v/>
      </c>
      <c r="R46" s="33" t="str">
        <f>IF(P46="","",VLOOKUP(P46,個人種目!$A:$D,5,FALSE))</f>
        <v/>
      </c>
      <c r="S46" s="30"/>
      <c r="T46" s="32" t="str">
        <f>IF(S46="","",VLOOKUP(S46,個人種目!$A:$D,3,FALSE))</f>
        <v/>
      </c>
      <c r="U46" s="33" t="str">
        <f>IF(S46="","",VLOOKUP(S46,個人種目!$A:$D,5,FALSE))</f>
        <v/>
      </c>
    </row>
    <row r="47" spans="1:21">
      <c r="A47" s="2">
        <v>44</v>
      </c>
      <c r="B47" s="2"/>
      <c r="C47" s="29"/>
      <c r="D47" s="2"/>
      <c r="E47" s="2" t="str">
        <f t="shared" si="0"/>
        <v/>
      </c>
      <c r="F47" s="2"/>
      <c r="G47" s="13"/>
      <c r="H47" s="7"/>
      <c r="I47" s="37"/>
      <c r="J47" s="30"/>
      <c r="K47" s="32" t="str">
        <f>IF(J47="","",VLOOKUP(J47,個人種目!$A:$D,3,FALSE))</f>
        <v/>
      </c>
      <c r="L47" s="33" t="str">
        <f>IF(J47="","",VLOOKUP(J47,個人種目!$A:$D,5,FALSE))</f>
        <v/>
      </c>
      <c r="M47" s="30"/>
      <c r="N47" s="32" t="str">
        <f>IF(M47="","",VLOOKUP(M47,個人種目!$A:$D,3,FALSE))</f>
        <v/>
      </c>
      <c r="O47" s="33" t="str">
        <f>IF(M47="","",VLOOKUP(M47,個人種目!$A:$D,5,FALSE))</f>
        <v/>
      </c>
      <c r="P47" s="30"/>
      <c r="Q47" s="32" t="str">
        <f>IF(P47="","",VLOOKUP(P47,個人種目!$A:$D,3,FALSE))</f>
        <v/>
      </c>
      <c r="R47" s="33" t="str">
        <f>IF(P47="","",VLOOKUP(P47,個人種目!$A:$D,5,FALSE))</f>
        <v/>
      </c>
      <c r="S47" s="30"/>
      <c r="T47" s="32" t="str">
        <f>IF(S47="","",VLOOKUP(S47,個人種目!$A:$D,3,FALSE))</f>
        <v/>
      </c>
      <c r="U47" s="33" t="str">
        <f>IF(S47="","",VLOOKUP(S47,個人種目!$A:$D,5,FALSE))</f>
        <v/>
      </c>
    </row>
    <row r="48" spans="1:21">
      <c r="A48" s="2">
        <v>45</v>
      </c>
      <c r="B48" s="2"/>
      <c r="C48" s="29"/>
      <c r="D48" s="2"/>
      <c r="E48" s="2" t="str">
        <f t="shared" si="0"/>
        <v/>
      </c>
      <c r="F48" s="2"/>
      <c r="G48" s="13"/>
      <c r="H48" s="7"/>
      <c r="I48" s="37"/>
      <c r="J48" s="30"/>
      <c r="K48" s="32" t="str">
        <f>IF(J48="","",VLOOKUP(J48,個人種目!$A:$D,3,FALSE))</f>
        <v/>
      </c>
      <c r="L48" s="33" t="str">
        <f>IF(J48="","",VLOOKUP(J48,個人種目!$A:$D,5,FALSE))</f>
        <v/>
      </c>
      <c r="M48" s="30"/>
      <c r="N48" s="32" t="str">
        <f>IF(M48="","",VLOOKUP(M48,個人種目!$A:$D,3,FALSE))</f>
        <v/>
      </c>
      <c r="O48" s="33" t="str">
        <f>IF(M48="","",VLOOKUP(M48,個人種目!$A:$D,5,FALSE))</f>
        <v/>
      </c>
      <c r="P48" s="30"/>
      <c r="Q48" s="32" t="str">
        <f>IF(P48="","",VLOOKUP(P48,個人種目!$A:$D,3,FALSE))</f>
        <v/>
      </c>
      <c r="R48" s="33" t="str">
        <f>IF(P48="","",VLOOKUP(P48,個人種目!$A:$D,5,FALSE))</f>
        <v/>
      </c>
      <c r="S48" s="30"/>
      <c r="T48" s="32" t="str">
        <f>IF(S48="","",VLOOKUP(S48,個人種目!$A:$D,3,FALSE))</f>
        <v/>
      </c>
      <c r="U48" s="33" t="str">
        <f>IF(S48="","",VLOOKUP(S48,個人種目!$A:$D,5,FALSE))</f>
        <v/>
      </c>
    </row>
    <row r="49" spans="1:21">
      <c r="A49" s="2">
        <v>46</v>
      </c>
      <c r="B49" s="2"/>
      <c r="C49" s="29"/>
      <c r="D49" s="2"/>
      <c r="E49" s="2" t="str">
        <f t="shared" si="0"/>
        <v/>
      </c>
      <c r="F49" s="2"/>
      <c r="G49" s="13"/>
      <c r="H49" s="7"/>
      <c r="I49" s="37"/>
      <c r="J49" s="30"/>
      <c r="K49" s="32" t="str">
        <f>IF(J49="","",VLOOKUP(J49,個人種目!$A:$D,3,FALSE))</f>
        <v/>
      </c>
      <c r="L49" s="33" t="str">
        <f>IF(J49="","",VLOOKUP(J49,個人種目!$A:$D,5,FALSE))</f>
        <v/>
      </c>
      <c r="M49" s="30"/>
      <c r="N49" s="32" t="str">
        <f>IF(M49="","",VLOOKUP(M49,個人種目!$A:$D,3,FALSE))</f>
        <v/>
      </c>
      <c r="O49" s="33" t="str">
        <f>IF(M49="","",VLOOKUP(M49,個人種目!$A:$D,5,FALSE))</f>
        <v/>
      </c>
      <c r="P49" s="30"/>
      <c r="Q49" s="32" t="str">
        <f>IF(P49="","",VLOOKUP(P49,個人種目!$A:$D,3,FALSE))</f>
        <v/>
      </c>
      <c r="R49" s="33" t="str">
        <f>IF(P49="","",VLOOKUP(P49,個人種目!$A:$D,5,FALSE))</f>
        <v/>
      </c>
      <c r="S49" s="30"/>
      <c r="T49" s="32" t="str">
        <f>IF(S49="","",VLOOKUP(S49,個人種目!$A:$D,3,FALSE))</f>
        <v/>
      </c>
      <c r="U49" s="33" t="str">
        <f>IF(S49="","",VLOOKUP(S49,個人種目!$A:$D,5,FALSE))</f>
        <v/>
      </c>
    </row>
    <row r="50" spans="1:21">
      <c r="A50" s="2">
        <v>47</v>
      </c>
      <c r="B50" s="2"/>
      <c r="C50" s="29"/>
      <c r="D50" s="2"/>
      <c r="E50" s="2" t="str">
        <f t="shared" si="0"/>
        <v/>
      </c>
      <c r="F50" s="2"/>
      <c r="G50" s="13"/>
      <c r="H50" s="7"/>
      <c r="I50" s="37"/>
      <c r="J50" s="30"/>
      <c r="K50" s="32" t="str">
        <f>IF(J50="","",VLOOKUP(J50,個人種目!$A:$D,3,FALSE))</f>
        <v/>
      </c>
      <c r="L50" s="33" t="str">
        <f>IF(J50="","",VLOOKUP(J50,個人種目!$A:$D,5,FALSE))</f>
        <v/>
      </c>
      <c r="M50" s="30"/>
      <c r="N50" s="32" t="str">
        <f>IF(M50="","",VLOOKUP(M50,個人種目!$A:$D,3,FALSE))</f>
        <v/>
      </c>
      <c r="O50" s="33" t="str">
        <f>IF(M50="","",VLOOKUP(M50,個人種目!$A:$D,5,FALSE))</f>
        <v/>
      </c>
      <c r="P50" s="30"/>
      <c r="Q50" s="32" t="str">
        <f>IF(P50="","",VLOOKUP(P50,個人種目!$A:$D,3,FALSE))</f>
        <v/>
      </c>
      <c r="R50" s="33" t="str">
        <f>IF(P50="","",VLOOKUP(P50,個人種目!$A:$D,5,FALSE))</f>
        <v/>
      </c>
      <c r="S50" s="30"/>
      <c r="T50" s="32" t="str">
        <f>IF(S50="","",VLOOKUP(S50,個人種目!$A:$D,3,FALSE))</f>
        <v/>
      </c>
      <c r="U50" s="33" t="str">
        <f>IF(S50="","",VLOOKUP(S50,個人種目!$A:$D,5,FALSE))</f>
        <v/>
      </c>
    </row>
    <row r="51" spans="1:21">
      <c r="A51" s="2">
        <v>48</v>
      </c>
      <c r="B51" s="2"/>
      <c r="C51" s="29"/>
      <c r="D51" s="2"/>
      <c r="E51" s="2" t="str">
        <f t="shared" si="0"/>
        <v/>
      </c>
      <c r="F51" s="2"/>
      <c r="G51" s="13"/>
      <c r="H51" s="7"/>
      <c r="I51" s="37"/>
      <c r="J51" s="30"/>
      <c r="K51" s="32" t="str">
        <f>IF(J51="","",VLOOKUP(J51,個人種目!$A:$D,3,FALSE))</f>
        <v/>
      </c>
      <c r="L51" s="33" t="str">
        <f>IF(J51="","",VLOOKUP(J51,個人種目!$A:$D,5,FALSE))</f>
        <v/>
      </c>
      <c r="M51" s="30"/>
      <c r="N51" s="32" t="str">
        <f>IF(M51="","",VLOOKUP(M51,個人種目!$A:$D,3,FALSE))</f>
        <v/>
      </c>
      <c r="O51" s="33" t="str">
        <f>IF(M51="","",VLOOKUP(M51,個人種目!$A:$D,5,FALSE))</f>
        <v/>
      </c>
      <c r="P51" s="30"/>
      <c r="Q51" s="32" t="str">
        <f>IF(P51="","",VLOOKUP(P51,個人種目!$A:$D,3,FALSE))</f>
        <v/>
      </c>
      <c r="R51" s="33" t="str">
        <f>IF(P51="","",VLOOKUP(P51,個人種目!$A:$D,5,FALSE))</f>
        <v/>
      </c>
      <c r="S51" s="30"/>
      <c r="T51" s="32" t="str">
        <f>IF(S51="","",VLOOKUP(S51,個人種目!$A:$D,3,FALSE))</f>
        <v/>
      </c>
      <c r="U51" s="33" t="str">
        <f>IF(S51="","",VLOOKUP(S51,個人種目!$A:$D,5,FALSE))</f>
        <v/>
      </c>
    </row>
    <row r="52" spans="1:21">
      <c r="A52" s="2">
        <v>49</v>
      </c>
      <c r="B52" s="2"/>
      <c r="C52" s="29"/>
      <c r="D52" s="2"/>
      <c r="E52" s="2" t="str">
        <f t="shared" si="0"/>
        <v/>
      </c>
      <c r="F52" s="2"/>
      <c r="G52" s="13"/>
      <c r="H52" s="7"/>
      <c r="I52" s="37"/>
      <c r="J52" s="30"/>
      <c r="K52" s="32" t="str">
        <f>IF(J52="","",VLOOKUP(J52,個人種目!$A:$D,3,FALSE))</f>
        <v/>
      </c>
      <c r="L52" s="33" t="str">
        <f>IF(J52="","",VLOOKUP(J52,個人種目!$A:$D,5,FALSE))</f>
        <v/>
      </c>
      <c r="M52" s="30"/>
      <c r="N52" s="32" t="str">
        <f>IF(M52="","",VLOOKUP(M52,個人種目!$A:$D,3,FALSE))</f>
        <v/>
      </c>
      <c r="O52" s="33" t="str">
        <f>IF(M52="","",VLOOKUP(M52,個人種目!$A:$D,5,FALSE))</f>
        <v/>
      </c>
      <c r="P52" s="30"/>
      <c r="Q52" s="32" t="str">
        <f>IF(P52="","",VLOOKUP(P52,個人種目!$A:$D,3,FALSE))</f>
        <v/>
      </c>
      <c r="R52" s="33" t="str">
        <f>IF(P52="","",VLOOKUP(P52,個人種目!$A:$D,5,FALSE))</f>
        <v/>
      </c>
      <c r="S52" s="30"/>
      <c r="T52" s="32" t="str">
        <f>IF(S52="","",VLOOKUP(S52,個人種目!$A:$D,3,FALSE))</f>
        <v/>
      </c>
      <c r="U52" s="33" t="str">
        <f>IF(S52="","",VLOOKUP(S52,個人種目!$A:$D,5,FALSE))</f>
        <v/>
      </c>
    </row>
    <row r="53" spans="1:21">
      <c r="A53" s="2">
        <v>50</v>
      </c>
      <c r="B53" s="2"/>
      <c r="C53" s="29"/>
      <c r="D53" s="2"/>
      <c r="E53" s="2" t="str">
        <f t="shared" si="0"/>
        <v/>
      </c>
      <c r="F53" s="2"/>
      <c r="G53" s="13"/>
      <c r="H53" s="7"/>
      <c r="I53" s="37"/>
      <c r="J53" s="30"/>
      <c r="K53" s="32" t="str">
        <f>IF(J53="","",VLOOKUP(J53,個人種目!$A:$D,3,FALSE))</f>
        <v/>
      </c>
      <c r="L53" s="33" t="str">
        <f>IF(J53="","",VLOOKUP(J53,個人種目!$A:$D,5,FALSE))</f>
        <v/>
      </c>
      <c r="M53" s="30"/>
      <c r="N53" s="32" t="str">
        <f>IF(M53="","",VLOOKUP(M53,個人種目!$A:$D,3,FALSE))</f>
        <v/>
      </c>
      <c r="O53" s="33" t="str">
        <f>IF(M53="","",VLOOKUP(M53,個人種目!$A:$D,5,FALSE))</f>
        <v/>
      </c>
      <c r="P53" s="30"/>
      <c r="Q53" s="32" t="str">
        <f>IF(P53="","",VLOOKUP(P53,個人種目!$A:$D,3,FALSE))</f>
        <v/>
      </c>
      <c r="R53" s="33" t="str">
        <f>IF(P53="","",VLOOKUP(P53,個人種目!$A:$D,5,FALSE))</f>
        <v/>
      </c>
      <c r="S53" s="30"/>
      <c r="T53" s="32" t="str">
        <f>IF(S53="","",VLOOKUP(S53,個人種目!$A:$D,3,FALSE))</f>
        <v/>
      </c>
      <c r="U53" s="33" t="str">
        <f>IF(S53="","",VLOOKUP(S53,個人種目!$A:$D,5,FALSE))</f>
        <v/>
      </c>
    </row>
    <row r="54" spans="1:21">
      <c r="A54" s="2">
        <v>51</v>
      </c>
      <c r="B54" s="2"/>
      <c r="C54" s="29"/>
      <c r="D54" s="2"/>
      <c r="E54" s="2" t="str">
        <f t="shared" si="0"/>
        <v/>
      </c>
      <c r="F54" s="2"/>
      <c r="G54" s="13"/>
      <c r="H54" s="7"/>
      <c r="I54" s="37"/>
      <c r="J54" s="30"/>
      <c r="K54" s="32" t="str">
        <f>IF(J54="","",VLOOKUP(J54,個人種目!$A:$D,3,FALSE))</f>
        <v/>
      </c>
      <c r="L54" s="33" t="str">
        <f>IF(J54="","",VLOOKUP(J54,個人種目!$A:$D,5,FALSE))</f>
        <v/>
      </c>
      <c r="M54" s="30"/>
      <c r="N54" s="32" t="str">
        <f>IF(M54="","",VLOOKUP(M54,個人種目!$A:$D,3,FALSE))</f>
        <v/>
      </c>
      <c r="O54" s="33" t="str">
        <f>IF(M54="","",VLOOKUP(M54,個人種目!$A:$D,5,FALSE))</f>
        <v/>
      </c>
      <c r="P54" s="30"/>
      <c r="Q54" s="32" t="str">
        <f>IF(P54="","",VLOOKUP(P54,個人種目!$A:$D,3,FALSE))</f>
        <v/>
      </c>
      <c r="R54" s="33" t="str">
        <f>IF(P54="","",VLOOKUP(P54,個人種目!$A:$D,5,FALSE))</f>
        <v/>
      </c>
      <c r="S54" s="30"/>
      <c r="T54" s="32" t="str">
        <f>IF(S54="","",VLOOKUP(S54,個人種目!$A:$D,3,FALSE))</f>
        <v/>
      </c>
      <c r="U54" s="33" t="str">
        <f>IF(S54="","",VLOOKUP(S54,個人種目!$A:$D,5,FALSE))</f>
        <v/>
      </c>
    </row>
    <row r="55" spans="1:21">
      <c r="A55" s="2">
        <v>52</v>
      </c>
      <c r="B55" s="2"/>
      <c r="C55" s="29"/>
      <c r="D55" s="2"/>
      <c r="E55" s="2" t="str">
        <f t="shared" si="0"/>
        <v/>
      </c>
      <c r="F55" s="2"/>
      <c r="G55" s="13"/>
      <c r="H55" s="7"/>
      <c r="I55" s="37"/>
      <c r="J55" s="30"/>
      <c r="K55" s="32" t="str">
        <f>IF(J55="","",VLOOKUP(J55,個人種目!$A:$D,3,FALSE))</f>
        <v/>
      </c>
      <c r="L55" s="33" t="str">
        <f>IF(J55="","",VLOOKUP(J55,個人種目!$A:$D,5,FALSE))</f>
        <v/>
      </c>
      <c r="M55" s="30"/>
      <c r="N55" s="32" t="str">
        <f>IF(M55="","",VLOOKUP(M55,個人種目!$A:$D,3,FALSE))</f>
        <v/>
      </c>
      <c r="O55" s="33" t="str">
        <f>IF(M55="","",VLOOKUP(M55,個人種目!$A:$D,5,FALSE))</f>
        <v/>
      </c>
      <c r="P55" s="30"/>
      <c r="Q55" s="32" t="str">
        <f>IF(P55="","",VLOOKUP(P55,個人種目!$A:$D,3,FALSE))</f>
        <v/>
      </c>
      <c r="R55" s="33" t="str">
        <f>IF(P55="","",VLOOKUP(P55,個人種目!$A:$D,5,FALSE))</f>
        <v/>
      </c>
      <c r="S55" s="30"/>
      <c r="T55" s="32" t="str">
        <f>IF(S55="","",VLOOKUP(S55,個人種目!$A:$D,3,FALSE))</f>
        <v/>
      </c>
      <c r="U55" s="33" t="str">
        <f>IF(S55="","",VLOOKUP(S55,個人種目!$A:$D,5,FALSE))</f>
        <v/>
      </c>
    </row>
    <row r="56" spans="1:21">
      <c r="A56" s="2">
        <v>53</v>
      </c>
      <c r="B56" s="2"/>
      <c r="C56" s="29"/>
      <c r="D56" s="2"/>
      <c r="E56" s="2" t="str">
        <f t="shared" si="0"/>
        <v/>
      </c>
      <c r="F56" s="2"/>
      <c r="G56" s="13"/>
      <c r="H56" s="7"/>
      <c r="I56" s="37"/>
      <c r="J56" s="30"/>
      <c r="K56" s="32" t="str">
        <f>IF(J56="","",VLOOKUP(J56,個人種目!$A:$D,3,FALSE))</f>
        <v/>
      </c>
      <c r="L56" s="33" t="str">
        <f>IF(J56="","",VLOOKUP(J56,個人種目!$A:$D,5,FALSE))</f>
        <v/>
      </c>
      <c r="M56" s="30"/>
      <c r="N56" s="32" t="str">
        <f>IF(M56="","",VLOOKUP(M56,個人種目!$A:$D,3,FALSE))</f>
        <v/>
      </c>
      <c r="O56" s="33" t="str">
        <f>IF(M56="","",VLOOKUP(M56,個人種目!$A:$D,5,FALSE))</f>
        <v/>
      </c>
      <c r="P56" s="30"/>
      <c r="Q56" s="32" t="str">
        <f>IF(P56="","",VLOOKUP(P56,個人種目!$A:$D,3,FALSE))</f>
        <v/>
      </c>
      <c r="R56" s="33" t="str">
        <f>IF(P56="","",VLOOKUP(P56,個人種目!$A:$D,5,FALSE))</f>
        <v/>
      </c>
      <c r="S56" s="30"/>
      <c r="T56" s="32" t="str">
        <f>IF(S56="","",VLOOKUP(S56,個人種目!$A:$D,3,FALSE))</f>
        <v/>
      </c>
      <c r="U56" s="33" t="str">
        <f>IF(S56="","",VLOOKUP(S56,個人種目!$A:$D,5,FALSE))</f>
        <v/>
      </c>
    </row>
    <row r="57" spans="1:21">
      <c r="A57" s="2">
        <v>54</v>
      </c>
      <c r="B57" s="2"/>
      <c r="C57" s="29"/>
      <c r="D57" s="2"/>
      <c r="E57" s="2" t="str">
        <f t="shared" si="0"/>
        <v/>
      </c>
      <c r="F57" s="2"/>
      <c r="G57" s="13"/>
      <c r="H57" s="7"/>
      <c r="I57" s="37"/>
      <c r="J57" s="30"/>
      <c r="K57" s="32" t="str">
        <f>IF(J57="","",VLOOKUP(J57,個人種目!$A:$D,3,FALSE))</f>
        <v/>
      </c>
      <c r="L57" s="33" t="str">
        <f>IF(J57="","",VLOOKUP(J57,個人種目!$A:$D,5,FALSE))</f>
        <v/>
      </c>
      <c r="M57" s="30"/>
      <c r="N57" s="32" t="str">
        <f>IF(M57="","",VLOOKUP(M57,個人種目!$A:$D,3,FALSE))</f>
        <v/>
      </c>
      <c r="O57" s="33" t="str">
        <f>IF(M57="","",VLOOKUP(M57,個人種目!$A:$D,5,FALSE))</f>
        <v/>
      </c>
      <c r="P57" s="30"/>
      <c r="Q57" s="32" t="str">
        <f>IF(P57="","",VLOOKUP(P57,個人種目!$A:$D,3,FALSE))</f>
        <v/>
      </c>
      <c r="R57" s="33" t="str">
        <f>IF(P57="","",VLOOKUP(P57,個人種目!$A:$D,5,FALSE))</f>
        <v/>
      </c>
      <c r="S57" s="30"/>
      <c r="T57" s="32" t="str">
        <f>IF(S57="","",VLOOKUP(S57,個人種目!$A:$D,3,FALSE))</f>
        <v/>
      </c>
      <c r="U57" s="33" t="str">
        <f>IF(S57="","",VLOOKUP(S57,個人種目!$A:$D,5,FALSE))</f>
        <v/>
      </c>
    </row>
    <row r="58" spans="1:21">
      <c r="A58" s="2">
        <v>55</v>
      </c>
      <c r="B58" s="2"/>
      <c r="C58" s="29"/>
      <c r="D58" s="2"/>
      <c r="E58" s="2" t="str">
        <f t="shared" si="0"/>
        <v/>
      </c>
      <c r="F58" s="2"/>
      <c r="G58" s="13"/>
      <c r="H58" s="7"/>
      <c r="I58" s="37"/>
      <c r="J58" s="30"/>
      <c r="K58" s="32" t="str">
        <f>IF(J58="","",VLOOKUP(J58,個人種目!$A:$D,3,FALSE))</f>
        <v/>
      </c>
      <c r="L58" s="33" t="str">
        <f>IF(J58="","",VLOOKUP(J58,個人種目!$A:$D,5,FALSE))</f>
        <v/>
      </c>
      <c r="M58" s="30"/>
      <c r="N58" s="32" t="str">
        <f>IF(M58="","",VLOOKUP(M58,個人種目!$A:$D,3,FALSE))</f>
        <v/>
      </c>
      <c r="O58" s="33" t="str">
        <f>IF(M58="","",VLOOKUP(M58,個人種目!$A:$D,5,FALSE))</f>
        <v/>
      </c>
      <c r="P58" s="30"/>
      <c r="Q58" s="32" t="str">
        <f>IF(P58="","",VLOOKUP(P58,個人種目!$A:$D,3,FALSE))</f>
        <v/>
      </c>
      <c r="R58" s="33" t="str">
        <f>IF(P58="","",VLOOKUP(P58,個人種目!$A:$D,5,FALSE))</f>
        <v/>
      </c>
      <c r="S58" s="30"/>
      <c r="T58" s="32" t="str">
        <f>IF(S58="","",VLOOKUP(S58,個人種目!$A:$D,3,FALSE))</f>
        <v/>
      </c>
      <c r="U58" s="33" t="str">
        <f>IF(S58="","",VLOOKUP(S58,個人種目!$A:$D,5,FALSE))</f>
        <v/>
      </c>
    </row>
    <row r="59" spans="1:21">
      <c r="A59" s="2">
        <v>56</v>
      </c>
      <c r="B59" s="2"/>
      <c r="C59" s="29"/>
      <c r="D59" s="2"/>
      <c r="E59" s="2" t="str">
        <f t="shared" si="0"/>
        <v/>
      </c>
      <c r="F59" s="2"/>
      <c r="G59" s="13"/>
      <c r="H59" s="7"/>
      <c r="I59" s="37"/>
      <c r="J59" s="30"/>
      <c r="K59" s="32" t="str">
        <f>IF(J59="","",VLOOKUP(J59,個人種目!$A:$D,3,FALSE))</f>
        <v/>
      </c>
      <c r="L59" s="33" t="str">
        <f>IF(J59="","",VLOOKUP(J59,個人種目!$A:$D,5,FALSE))</f>
        <v/>
      </c>
      <c r="M59" s="30"/>
      <c r="N59" s="32" t="str">
        <f>IF(M59="","",VLOOKUP(M59,個人種目!$A:$D,3,FALSE))</f>
        <v/>
      </c>
      <c r="O59" s="33" t="str">
        <f>IF(M59="","",VLOOKUP(M59,個人種目!$A:$D,5,FALSE))</f>
        <v/>
      </c>
      <c r="P59" s="30"/>
      <c r="Q59" s="32" t="str">
        <f>IF(P59="","",VLOOKUP(P59,個人種目!$A:$D,3,FALSE))</f>
        <v/>
      </c>
      <c r="R59" s="33" t="str">
        <f>IF(P59="","",VLOOKUP(P59,個人種目!$A:$D,5,FALSE))</f>
        <v/>
      </c>
      <c r="S59" s="30"/>
      <c r="T59" s="32" t="str">
        <f>IF(S59="","",VLOOKUP(S59,個人種目!$A:$D,3,FALSE))</f>
        <v/>
      </c>
      <c r="U59" s="33" t="str">
        <f>IF(S59="","",VLOOKUP(S59,個人種目!$A:$D,5,FALSE))</f>
        <v/>
      </c>
    </row>
    <row r="60" spans="1:21">
      <c r="A60" s="2">
        <v>57</v>
      </c>
      <c r="B60" s="2"/>
      <c r="C60" s="29"/>
      <c r="D60" s="2"/>
      <c r="E60" s="2" t="str">
        <f t="shared" si="0"/>
        <v/>
      </c>
      <c r="F60" s="2"/>
      <c r="G60" s="13"/>
      <c r="H60" s="7"/>
      <c r="I60" s="37"/>
      <c r="J60" s="30"/>
      <c r="K60" s="32" t="str">
        <f>IF(J60="","",VLOOKUP(J60,個人種目!$A:$D,3,FALSE))</f>
        <v/>
      </c>
      <c r="L60" s="33" t="str">
        <f>IF(J60="","",VLOOKUP(J60,個人種目!$A:$D,5,FALSE))</f>
        <v/>
      </c>
      <c r="M60" s="30"/>
      <c r="N60" s="32" t="str">
        <f>IF(M60="","",VLOOKUP(M60,個人種目!$A:$D,3,FALSE))</f>
        <v/>
      </c>
      <c r="O60" s="33" t="str">
        <f>IF(M60="","",VLOOKUP(M60,個人種目!$A:$D,5,FALSE))</f>
        <v/>
      </c>
      <c r="P60" s="30"/>
      <c r="Q60" s="32" t="str">
        <f>IF(P60="","",VLOOKUP(P60,個人種目!$A:$D,3,FALSE))</f>
        <v/>
      </c>
      <c r="R60" s="33" t="str">
        <f>IF(P60="","",VLOOKUP(P60,個人種目!$A:$D,5,FALSE))</f>
        <v/>
      </c>
      <c r="S60" s="30"/>
      <c r="T60" s="32" t="str">
        <f>IF(S60="","",VLOOKUP(S60,個人種目!$A:$D,3,FALSE))</f>
        <v/>
      </c>
      <c r="U60" s="33" t="str">
        <f>IF(S60="","",VLOOKUP(S60,個人種目!$A:$D,5,FALSE))</f>
        <v/>
      </c>
    </row>
    <row r="61" spans="1:21">
      <c r="A61" s="2">
        <v>58</v>
      </c>
      <c r="B61" s="2"/>
      <c r="C61" s="29"/>
      <c r="D61" s="2"/>
      <c r="E61" s="2" t="str">
        <f t="shared" si="0"/>
        <v/>
      </c>
      <c r="F61" s="2"/>
      <c r="G61" s="13"/>
      <c r="H61" s="7"/>
      <c r="I61" s="37"/>
      <c r="J61" s="30"/>
      <c r="K61" s="32" t="str">
        <f>IF(J61="","",VLOOKUP(J61,個人種目!$A:$D,3,FALSE))</f>
        <v/>
      </c>
      <c r="L61" s="33" t="str">
        <f>IF(J61="","",VLOOKUP(J61,個人種目!$A:$D,5,FALSE))</f>
        <v/>
      </c>
      <c r="M61" s="30"/>
      <c r="N61" s="32" t="str">
        <f>IF(M61="","",VLOOKUP(M61,個人種目!$A:$D,3,FALSE))</f>
        <v/>
      </c>
      <c r="O61" s="33" t="str">
        <f>IF(M61="","",VLOOKUP(M61,個人種目!$A:$D,5,FALSE))</f>
        <v/>
      </c>
      <c r="P61" s="30"/>
      <c r="Q61" s="32" t="str">
        <f>IF(P61="","",VLOOKUP(P61,個人種目!$A:$D,3,FALSE))</f>
        <v/>
      </c>
      <c r="R61" s="33" t="str">
        <f>IF(P61="","",VLOOKUP(P61,個人種目!$A:$D,5,FALSE))</f>
        <v/>
      </c>
      <c r="S61" s="30"/>
      <c r="T61" s="32" t="str">
        <f>IF(S61="","",VLOOKUP(S61,個人種目!$A:$D,3,FALSE))</f>
        <v/>
      </c>
      <c r="U61" s="33" t="str">
        <f>IF(S61="","",VLOOKUP(S61,個人種目!$A:$D,5,FALSE))</f>
        <v/>
      </c>
    </row>
    <row r="62" spans="1:21">
      <c r="A62" s="2">
        <v>59</v>
      </c>
      <c r="B62" s="2"/>
      <c r="C62" s="29"/>
      <c r="D62" s="2"/>
      <c r="E62" s="2" t="str">
        <f t="shared" si="0"/>
        <v/>
      </c>
      <c r="F62" s="2"/>
      <c r="G62" s="13"/>
      <c r="H62" s="7"/>
      <c r="I62" s="37"/>
      <c r="J62" s="30"/>
      <c r="K62" s="32" t="str">
        <f>IF(J62="","",VLOOKUP(J62,個人種目!$A:$D,3,FALSE))</f>
        <v/>
      </c>
      <c r="L62" s="33" t="str">
        <f>IF(J62="","",VLOOKUP(J62,個人種目!$A:$D,5,FALSE))</f>
        <v/>
      </c>
      <c r="M62" s="30"/>
      <c r="N62" s="32" t="str">
        <f>IF(M62="","",VLOOKUP(M62,個人種目!$A:$D,3,FALSE))</f>
        <v/>
      </c>
      <c r="O62" s="33" t="str">
        <f>IF(M62="","",VLOOKUP(M62,個人種目!$A:$D,5,FALSE))</f>
        <v/>
      </c>
      <c r="P62" s="30"/>
      <c r="Q62" s="32" t="str">
        <f>IF(P62="","",VLOOKUP(P62,個人種目!$A:$D,3,FALSE))</f>
        <v/>
      </c>
      <c r="R62" s="33" t="str">
        <f>IF(P62="","",VLOOKUP(P62,個人種目!$A:$D,5,FALSE))</f>
        <v/>
      </c>
      <c r="S62" s="30"/>
      <c r="T62" s="32" t="str">
        <f>IF(S62="","",VLOOKUP(S62,個人種目!$A:$D,3,FALSE))</f>
        <v/>
      </c>
      <c r="U62" s="33" t="str">
        <f>IF(S62="","",VLOOKUP(S62,個人種目!$A:$D,5,FALSE))</f>
        <v/>
      </c>
    </row>
    <row r="63" spans="1:21">
      <c r="A63" s="2">
        <v>60</v>
      </c>
      <c r="B63" s="2"/>
      <c r="C63" s="29"/>
      <c r="D63" s="2"/>
      <c r="E63" s="2" t="str">
        <f t="shared" si="0"/>
        <v/>
      </c>
      <c r="F63" s="2"/>
      <c r="G63" s="13"/>
      <c r="H63" s="7"/>
      <c r="I63" s="37"/>
      <c r="J63" s="30"/>
      <c r="K63" s="32" t="str">
        <f>IF(J63="","",VLOOKUP(J63,個人種目!$A:$D,3,FALSE))</f>
        <v/>
      </c>
      <c r="L63" s="33" t="str">
        <f>IF(J63="","",VLOOKUP(J63,個人種目!$A:$D,5,FALSE))</f>
        <v/>
      </c>
      <c r="M63" s="30"/>
      <c r="N63" s="32" t="str">
        <f>IF(M63="","",VLOOKUP(M63,個人種目!$A:$D,3,FALSE))</f>
        <v/>
      </c>
      <c r="O63" s="33" t="str">
        <f>IF(M63="","",VLOOKUP(M63,個人種目!$A:$D,5,FALSE))</f>
        <v/>
      </c>
      <c r="P63" s="30"/>
      <c r="Q63" s="32" t="str">
        <f>IF(P63="","",VLOOKUP(P63,個人種目!$A:$D,3,FALSE))</f>
        <v/>
      </c>
      <c r="R63" s="33" t="str">
        <f>IF(P63="","",VLOOKUP(P63,個人種目!$A:$D,5,FALSE))</f>
        <v/>
      </c>
      <c r="S63" s="30"/>
      <c r="T63" s="32" t="str">
        <f>IF(S63="","",VLOOKUP(S63,個人種目!$A:$D,3,FALSE))</f>
        <v/>
      </c>
      <c r="U63" s="33" t="str">
        <f>IF(S63="","",VLOOKUP(S63,個人種目!$A:$D,5,FALSE))</f>
        <v/>
      </c>
    </row>
    <row r="64" spans="1:21">
      <c r="A64" s="2">
        <v>61</v>
      </c>
      <c r="B64" s="2"/>
      <c r="C64" s="29"/>
      <c r="D64" s="2"/>
      <c r="E64" s="2" t="str">
        <f t="shared" si="0"/>
        <v/>
      </c>
      <c r="F64" s="2"/>
      <c r="G64" s="13"/>
      <c r="H64" s="7"/>
      <c r="I64" s="37"/>
      <c r="J64" s="30"/>
      <c r="K64" s="32" t="str">
        <f>IF(J64="","",VLOOKUP(J64,個人種目!$A:$D,3,FALSE))</f>
        <v/>
      </c>
      <c r="L64" s="33" t="str">
        <f>IF(J64="","",VLOOKUP(J64,個人種目!$A:$D,5,FALSE))</f>
        <v/>
      </c>
      <c r="M64" s="30"/>
      <c r="N64" s="32" t="str">
        <f>IF(M64="","",VLOOKUP(M64,個人種目!$A:$D,3,FALSE))</f>
        <v/>
      </c>
      <c r="O64" s="33" t="str">
        <f>IF(M64="","",VLOOKUP(M64,個人種目!$A:$D,5,FALSE))</f>
        <v/>
      </c>
      <c r="P64" s="30"/>
      <c r="Q64" s="32" t="str">
        <f>IF(P64="","",VLOOKUP(P64,個人種目!$A:$D,3,FALSE))</f>
        <v/>
      </c>
      <c r="R64" s="33" t="str">
        <f>IF(P64="","",VLOOKUP(P64,個人種目!$A:$D,5,FALSE))</f>
        <v/>
      </c>
      <c r="S64" s="30"/>
      <c r="T64" s="32" t="str">
        <f>IF(S64="","",VLOOKUP(S64,個人種目!$A:$D,3,FALSE))</f>
        <v/>
      </c>
      <c r="U64" s="33" t="str">
        <f>IF(S64="","",VLOOKUP(S64,個人種目!$A:$D,5,FALSE))</f>
        <v/>
      </c>
    </row>
    <row r="65" spans="1:21">
      <c r="A65" s="2">
        <v>62</v>
      </c>
      <c r="B65" s="2"/>
      <c r="C65" s="29"/>
      <c r="D65" s="2"/>
      <c r="E65" s="2" t="str">
        <f t="shared" si="0"/>
        <v/>
      </c>
      <c r="F65" s="2"/>
      <c r="G65" s="13"/>
      <c r="H65" s="7"/>
      <c r="I65" s="37"/>
      <c r="J65" s="30"/>
      <c r="K65" s="32" t="str">
        <f>IF(J65="","",VLOOKUP(J65,個人種目!$A:$D,3,FALSE))</f>
        <v/>
      </c>
      <c r="L65" s="33" t="str">
        <f>IF(J65="","",VLOOKUP(J65,個人種目!$A:$D,5,FALSE))</f>
        <v/>
      </c>
      <c r="M65" s="30"/>
      <c r="N65" s="32" t="str">
        <f>IF(M65="","",VLOOKUP(M65,個人種目!$A:$D,3,FALSE))</f>
        <v/>
      </c>
      <c r="O65" s="33" t="str">
        <f>IF(M65="","",VLOOKUP(M65,個人種目!$A:$D,5,FALSE))</f>
        <v/>
      </c>
      <c r="P65" s="30"/>
      <c r="Q65" s="32" t="str">
        <f>IF(P65="","",VLOOKUP(P65,個人種目!$A:$D,3,FALSE))</f>
        <v/>
      </c>
      <c r="R65" s="33" t="str">
        <f>IF(P65="","",VLOOKUP(P65,個人種目!$A:$D,5,FALSE))</f>
        <v/>
      </c>
      <c r="S65" s="30"/>
      <c r="T65" s="32" t="str">
        <f>IF(S65="","",VLOOKUP(S65,個人種目!$A:$D,3,FALSE))</f>
        <v/>
      </c>
      <c r="U65" s="33" t="str">
        <f>IF(S65="","",VLOOKUP(S65,個人種目!$A:$D,5,FALSE))</f>
        <v/>
      </c>
    </row>
    <row r="66" spans="1:21">
      <c r="A66" s="2">
        <v>63</v>
      </c>
      <c r="B66" s="2"/>
      <c r="C66" s="29"/>
      <c r="D66" s="2"/>
      <c r="E66" s="2" t="str">
        <f t="shared" si="0"/>
        <v/>
      </c>
      <c r="F66" s="2"/>
      <c r="G66" s="13"/>
      <c r="H66" s="7"/>
      <c r="I66" s="37"/>
      <c r="J66" s="30"/>
      <c r="K66" s="32" t="str">
        <f>IF(J66="","",VLOOKUP(J66,個人種目!$A:$D,3,FALSE))</f>
        <v/>
      </c>
      <c r="L66" s="33" t="str">
        <f>IF(J66="","",VLOOKUP(J66,個人種目!$A:$D,5,FALSE))</f>
        <v/>
      </c>
      <c r="M66" s="30"/>
      <c r="N66" s="32" t="str">
        <f>IF(M66="","",VLOOKUP(M66,個人種目!$A:$D,3,FALSE))</f>
        <v/>
      </c>
      <c r="O66" s="33" t="str">
        <f>IF(M66="","",VLOOKUP(M66,個人種目!$A:$D,5,FALSE))</f>
        <v/>
      </c>
      <c r="P66" s="30"/>
      <c r="Q66" s="32" t="str">
        <f>IF(P66="","",VLOOKUP(P66,個人種目!$A:$D,3,FALSE))</f>
        <v/>
      </c>
      <c r="R66" s="33" t="str">
        <f>IF(P66="","",VLOOKUP(P66,個人種目!$A:$D,5,FALSE))</f>
        <v/>
      </c>
      <c r="S66" s="30"/>
      <c r="T66" s="32" t="str">
        <f>IF(S66="","",VLOOKUP(S66,個人種目!$A:$D,3,FALSE))</f>
        <v/>
      </c>
      <c r="U66" s="33" t="str">
        <f>IF(S66="","",VLOOKUP(S66,個人種目!$A:$D,5,FALSE))</f>
        <v/>
      </c>
    </row>
    <row r="67" spans="1:21">
      <c r="A67" s="2">
        <v>64</v>
      </c>
      <c r="B67" s="2"/>
      <c r="C67" s="29"/>
      <c r="D67" s="2"/>
      <c r="E67" s="2" t="str">
        <f t="shared" si="0"/>
        <v/>
      </c>
      <c r="F67" s="2"/>
      <c r="G67" s="13"/>
      <c r="H67" s="7"/>
      <c r="I67" s="37"/>
      <c r="J67" s="30"/>
      <c r="K67" s="32" t="str">
        <f>IF(J67="","",VLOOKUP(J67,個人種目!$A:$D,3,FALSE))</f>
        <v/>
      </c>
      <c r="L67" s="33" t="str">
        <f>IF(J67="","",VLOOKUP(J67,個人種目!$A:$D,5,FALSE))</f>
        <v/>
      </c>
      <c r="M67" s="30"/>
      <c r="N67" s="32" t="str">
        <f>IF(M67="","",VLOOKUP(M67,個人種目!$A:$D,3,FALSE))</f>
        <v/>
      </c>
      <c r="O67" s="33" t="str">
        <f>IF(M67="","",VLOOKUP(M67,個人種目!$A:$D,5,FALSE))</f>
        <v/>
      </c>
      <c r="P67" s="30"/>
      <c r="Q67" s="32" t="str">
        <f>IF(P67="","",VLOOKUP(P67,個人種目!$A:$D,3,FALSE))</f>
        <v/>
      </c>
      <c r="R67" s="33" t="str">
        <f>IF(P67="","",VLOOKUP(P67,個人種目!$A:$D,5,FALSE))</f>
        <v/>
      </c>
      <c r="S67" s="30"/>
      <c r="T67" s="32" t="str">
        <f>IF(S67="","",VLOOKUP(S67,個人種目!$A:$D,3,FALSE))</f>
        <v/>
      </c>
      <c r="U67" s="33" t="str">
        <f>IF(S67="","",VLOOKUP(S67,個人種目!$A:$D,5,FALSE))</f>
        <v/>
      </c>
    </row>
    <row r="68" spans="1:21">
      <c r="A68" s="2">
        <v>65</v>
      </c>
      <c r="B68" s="2"/>
      <c r="C68" s="29"/>
      <c r="D68" s="2"/>
      <c r="E68" s="2" t="str">
        <f t="shared" si="0"/>
        <v/>
      </c>
      <c r="F68" s="2"/>
      <c r="G68" s="13"/>
      <c r="H68" s="7"/>
      <c r="I68" s="37"/>
      <c r="J68" s="30"/>
      <c r="K68" s="32" t="str">
        <f>IF(J68="","",VLOOKUP(J68,個人種目!$A:$D,3,FALSE))</f>
        <v/>
      </c>
      <c r="L68" s="33" t="str">
        <f>IF(J68="","",VLOOKUP(J68,個人種目!$A:$D,5,FALSE))</f>
        <v/>
      </c>
      <c r="M68" s="30"/>
      <c r="N68" s="32" t="str">
        <f>IF(M68="","",VLOOKUP(M68,個人種目!$A:$D,3,FALSE))</f>
        <v/>
      </c>
      <c r="O68" s="33" t="str">
        <f>IF(M68="","",VLOOKUP(M68,個人種目!$A:$D,5,FALSE))</f>
        <v/>
      </c>
      <c r="P68" s="30"/>
      <c r="Q68" s="32" t="str">
        <f>IF(P68="","",VLOOKUP(P68,個人種目!$A:$D,3,FALSE))</f>
        <v/>
      </c>
      <c r="R68" s="33" t="str">
        <f>IF(P68="","",VLOOKUP(P68,個人種目!$A:$D,5,FALSE))</f>
        <v/>
      </c>
      <c r="S68" s="30"/>
      <c r="T68" s="32" t="str">
        <f>IF(S68="","",VLOOKUP(S68,個人種目!$A:$D,3,FALSE))</f>
        <v/>
      </c>
      <c r="U68" s="33" t="str">
        <f>IF(S68="","",VLOOKUP(S68,個人種目!$A:$D,5,FALSE))</f>
        <v/>
      </c>
    </row>
    <row r="69" spans="1:21">
      <c r="A69" s="2">
        <v>66</v>
      </c>
      <c r="B69" s="2"/>
      <c r="C69" s="29"/>
      <c r="D69" s="2"/>
      <c r="E69" s="2" t="str">
        <f t="shared" ref="E69:E132" si="1">PHONETIC(D69)</f>
        <v/>
      </c>
      <c r="F69" s="2"/>
      <c r="G69" s="13"/>
      <c r="H69" s="7"/>
      <c r="I69" s="37"/>
      <c r="J69" s="30"/>
      <c r="K69" s="32" t="str">
        <f>IF(J69="","",VLOOKUP(J69,個人種目!$A:$D,3,FALSE))</f>
        <v/>
      </c>
      <c r="L69" s="33" t="str">
        <f>IF(J69="","",VLOOKUP(J69,個人種目!$A:$D,5,FALSE))</f>
        <v/>
      </c>
      <c r="M69" s="30"/>
      <c r="N69" s="32" t="str">
        <f>IF(M69="","",VLOOKUP(M69,個人種目!$A:$D,3,FALSE))</f>
        <v/>
      </c>
      <c r="O69" s="33" t="str">
        <f>IF(M69="","",VLOOKUP(M69,個人種目!$A:$D,5,FALSE))</f>
        <v/>
      </c>
      <c r="P69" s="30"/>
      <c r="Q69" s="32" t="str">
        <f>IF(P69="","",VLOOKUP(P69,個人種目!$A:$D,3,FALSE))</f>
        <v/>
      </c>
      <c r="R69" s="33" t="str">
        <f>IF(P69="","",VLOOKUP(P69,個人種目!$A:$D,5,FALSE))</f>
        <v/>
      </c>
      <c r="S69" s="30"/>
      <c r="T69" s="32" t="str">
        <f>IF(S69="","",VLOOKUP(S69,個人種目!$A:$D,3,FALSE))</f>
        <v/>
      </c>
      <c r="U69" s="33" t="str">
        <f>IF(S69="","",VLOOKUP(S69,個人種目!$A:$D,5,FALSE))</f>
        <v/>
      </c>
    </row>
    <row r="70" spans="1:21">
      <c r="A70" s="2">
        <v>67</v>
      </c>
      <c r="B70" s="2"/>
      <c r="C70" s="29"/>
      <c r="D70" s="2"/>
      <c r="E70" s="2" t="str">
        <f t="shared" si="1"/>
        <v/>
      </c>
      <c r="F70" s="2"/>
      <c r="G70" s="13"/>
      <c r="H70" s="7"/>
      <c r="I70" s="37"/>
      <c r="J70" s="30"/>
      <c r="K70" s="32" t="str">
        <f>IF(J70="","",VLOOKUP(J70,個人種目!$A:$D,3,FALSE))</f>
        <v/>
      </c>
      <c r="L70" s="33" t="str">
        <f>IF(J70="","",VLOOKUP(J70,個人種目!$A:$D,5,FALSE))</f>
        <v/>
      </c>
      <c r="M70" s="30"/>
      <c r="N70" s="32" t="str">
        <f>IF(M70="","",VLOOKUP(M70,個人種目!$A:$D,3,FALSE))</f>
        <v/>
      </c>
      <c r="O70" s="33" t="str">
        <f>IF(M70="","",VLOOKUP(M70,個人種目!$A:$D,5,FALSE))</f>
        <v/>
      </c>
      <c r="P70" s="30"/>
      <c r="Q70" s="32" t="str">
        <f>IF(P70="","",VLOOKUP(P70,個人種目!$A:$D,3,FALSE))</f>
        <v/>
      </c>
      <c r="R70" s="33" t="str">
        <f>IF(P70="","",VLOOKUP(P70,個人種目!$A:$D,5,FALSE))</f>
        <v/>
      </c>
      <c r="S70" s="30"/>
      <c r="T70" s="32" t="str">
        <f>IF(S70="","",VLOOKUP(S70,個人種目!$A:$D,3,FALSE))</f>
        <v/>
      </c>
      <c r="U70" s="33" t="str">
        <f>IF(S70="","",VLOOKUP(S70,個人種目!$A:$D,5,FALSE))</f>
        <v/>
      </c>
    </row>
    <row r="71" spans="1:21">
      <c r="A71" s="2">
        <v>68</v>
      </c>
      <c r="B71" s="2"/>
      <c r="C71" s="29"/>
      <c r="D71" s="2"/>
      <c r="E71" s="2" t="str">
        <f t="shared" si="1"/>
        <v/>
      </c>
      <c r="F71" s="2"/>
      <c r="G71" s="13"/>
      <c r="H71" s="7"/>
      <c r="I71" s="37"/>
      <c r="J71" s="30"/>
      <c r="K71" s="32" t="str">
        <f>IF(J71="","",VLOOKUP(J71,個人種目!$A:$D,3,FALSE))</f>
        <v/>
      </c>
      <c r="L71" s="33" t="str">
        <f>IF(J71="","",VLOOKUP(J71,個人種目!$A:$D,5,FALSE))</f>
        <v/>
      </c>
      <c r="M71" s="30"/>
      <c r="N71" s="32" t="str">
        <f>IF(M71="","",VLOOKUP(M71,個人種目!$A:$D,3,FALSE))</f>
        <v/>
      </c>
      <c r="O71" s="33" t="str">
        <f>IF(M71="","",VLOOKUP(M71,個人種目!$A:$D,5,FALSE))</f>
        <v/>
      </c>
      <c r="P71" s="30"/>
      <c r="Q71" s="32" t="str">
        <f>IF(P71="","",VLOOKUP(P71,個人種目!$A:$D,3,FALSE))</f>
        <v/>
      </c>
      <c r="R71" s="33" t="str">
        <f>IF(P71="","",VLOOKUP(P71,個人種目!$A:$D,5,FALSE))</f>
        <v/>
      </c>
      <c r="S71" s="30"/>
      <c r="T71" s="32" t="str">
        <f>IF(S71="","",VLOOKUP(S71,個人種目!$A:$D,3,FALSE))</f>
        <v/>
      </c>
      <c r="U71" s="33" t="str">
        <f>IF(S71="","",VLOOKUP(S71,個人種目!$A:$D,5,FALSE))</f>
        <v/>
      </c>
    </row>
    <row r="72" spans="1:21">
      <c r="A72" s="2">
        <v>69</v>
      </c>
      <c r="B72" s="2"/>
      <c r="C72" s="29"/>
      <c r="D72" s="2"/>
      <c r="E72" s="2" t="str">
        <f t="shared" si="1"/>
        <v/>
      </c>
      <c r="F72" s="2"/>
      <c r="G72" s="13"/>
      <c r="H72" s="7"/>
      <c r="I72" s="37"/>
      <c r="J72" s="30"/>
      <c r="K72" s="32" t="str">
        <f>IF(J72="","",VLOOKUP(J72,個人種目!$A:$D,3,FALSE))</f>
        <v/>
      </c>
      <c r="L72" s="33" t="str">
        <f>IF(J72="","",VLOOKUP(J72,個人種目!$A:$D,5,FALSE))</f>
        <v/>
      </c>
      <c r="M72" s="30"/>
      <c r="N72" s="32" t="str">
        <f>IF(M72="","",VLOOKUP(M72,個人種目!$A:$D,3,FALSE))</f>
        <v/>
      </c>
      <c r="O72" s="33" t="str">
        <f>IF(M72="","",VLOOKUP(M72,個人種目!$A:$D,5,FALSE))</f>
        <v/>
      </c>
      <c r="P72" s="30"/>
      <c r="Q72" s="32" t="str">
        <f>IF(P72="","",VLOOKUP(P72,個人種目!$A:$D,3,FALSE))</f>
        <v/>
      </c>
      <c r="R72" s="33" t="str">
        <f>IF(P72="","",VLOOKUP(P72,個人種目!$A:$D,5,FALSE))</f>
        <v/>
      </c>
      <c r="S72" s="30"/>
      <c r="T72" s="32" t="str">
        <f>IF(S72="","",VLOOKUP(S72,個人種目!$A:$D,3,FALSE))</f>
        <v/>
      </c>
      <c r="U72" s="33" t="str">
        <f>IF(S72="","",VLOOKUP(S72,個人種目!$A:$D,5,FALSE))</f>
        <v/>
      </c>
    </row>
    <row r="73" spans="1:21">
      <c r="A73" s="2">
        <v>70</v>
      </c>
      <c r="B73" s="2"/>
      <c r="C73" s="29"/>
      <c r="D73" s="2"/>
      <c r="E73" s="2" t="str">
        <f t="shared" si="1"/>
        <v/>
      </c>
      <c r="F73" s="2"/>
      <c r="G73" s="13"/>
      <c r="H73" s="7"/>
      <c r="I73" s="37"/>
      <c r="J73" s="30"/>
      <c r="K73" s="32" t="str">
        <f>IF(J73="","",VLOOKUP(J73,個人種目!$A:$D,3,FALSE))</f>
        <v/>
      </c>
      <c r="L73" s="33" t="str">
        <f>IF(J73="","",VLOOKUP(J73,個人種目!$A:$D,5,FALSE))</f>
        <v/>
      </c>
      <c r="M73" s="30"/>
      <c r="N73" s="32" t="str">
        <f>IF(M73="","",VLOOKUP(M73,個人種目!$A:$D,3,FALSE))</f>
        <v/>
      </c>
      <c r="O73" s="33" t="str">
        <f>IF(M73="","",VLOOKUP(M73,個人種目!$A:$D,5,FALSE))</f>
        <v/>
      </c>
      <c r="P73" s="30"/>
      <c r="Q73" s="32" t="str">
        <f>IF(P73="","",VLOOKUP(P73,個人種目!$A:$D,3,FALSE))</f>
        <v/>
      </c>
      <c r="R73" s="33" t="str">
        <f>IF(P73="","",VLOOKUP(P73,個人種目!$A:$D,5,FALSE))</f>
        <v/>
      </c>
      <c r="S73" s="30"/>
      <c r="T73" s="32" t="str">
        <f>IF(S73="","",VLOOKUP(S73,個人種目!$A:$D,3,FALSE))</f>
        <v/>
      </c>
      <c r="U73" s="33" t="str">
        <f>IF(S73="","",VLOOKUP(S73,個人種目!$A:$D,5,FALSE))</f>
        <v/>
      </c>
    </row>
    <row r="74" spans="1:21">
      <c r="A74" s="2">
        <v>71</v>
      </c>
      <c r="B74" s="2"/>
      <c r="C74" s="29"/>
      <c r="D74" s="2"/>
      <c r="E74" s="2" t="str">
        <f t="shared" si="1"/>
        <v/>
      </c>
      <c r="F74" s="2"/>
      <c r="G74" s="13"/>
      <c r="H74" s="7"/>
      <c r="I74" s="37"/>
      <c r="J74" s="30"/>
      <c r="K74" s="32" t="str">
        <f>IF(J74="","",VLOOKUP(J74,個人種目!$A:$D,3,FALSE))</f>
        <v/>
      </c>
      <c r="L74" s="33" t="str">
        <f>IF(J74="","",VLOOKUP(J74,個人種目!$A:$D,5,FALSE))</f>
        <v/>
      </c>
      <c r="M74" s="30"/>
      <c r="N74" s="32" t="str">
        <f>IF(M74="","",VLOOKUP(M74,個人種目!$A:$D,3,FALSE))</f>
        <v/>
      </c>
      <c r="O74" s="33" t="str">
        <f>IF(M74="","",VLOOKUP(M74,個人種目!$A:$D,5,FALSE))</f>
        <v/>
      </c>
      <c r="P74" s="30"/>
      <c r="Q74" s="32" t="str">
        <f>IF(P74="","",VLOOKUP(P74,個人種目!$A:$D,3,FALSE))</f>
        <v/>
      </c>
      <c r="R74" s="33" t="str">
        <f>IF(P74="","",VLOOKUP(P74,個人種目!$A:$D,5,FALSE))</f>
        <v/>
      </c>
      <c r="S74" s="30"/>
      <c r="T74" s="32" t="str">
        <f>IF(S74="","",VLOOKUP(S74,個人種目!$A:$D,3,FALSE))</f>
        <v/>
      </c>
      <c r="U74" s="33" t="str">
        <f>IF(S74="","",VLOOKUP(S74,個人種目!$A:$D,5,FALSE))</f>
        <v/>
      </c>
    </row>
    <row r="75" spans="1:21">
      <c r="A75" s="2">
        <v>72</v>
      </c>
      <c r="B75" s="2"/>
      <c r="C75" s="29"/>
      <c r="D75" s="2"/>
      <c r="E75" s="2" t="str">
        <f t="shared" si="1"/>
        <v/>
      </c>
      <c r="F75" s="2"/>
      <c r="G75" s="13"/>
      <c r="H75" s="7"/>
      <c r="I75" s="37"/>
      <c r="J75" s="30"/>
      <c r="K75" s="32" t="str">
        <f>IF(J75="","",VLOOKUP(J75,個人種目!$A:$D,3,FALSE))</f>
        <v/>
      </c>
      <c r="L75" s="33" t="str">
        <f>IF(J75="","",VLOOKUP(J75,個人種目!$A:$D,5,FALSE))</f>
        <v/>
      </c>
      <c r="M75" s="30"/>
      <c r="N75" s="32" t="str">
        <f>IF(M75="","",VLOOKUP(M75,個人種目!$A:$D,3,FALSE))</f>
        <v/>
      </c>
      <c r="O75" s="33" t="str">
        <f>IF(M75="","",VLOOKUP(M75,個人種目!$A:$D,5,FALSE))</f>
        <v/>
      </c>
      <c r="P75" s="30"/>
      <c r="Q75" s="32" t="str">
        <f>IF(P75="","",VLOOKUP(P75,個人種目!$A:$D,3,FALSE))</f>
        <v/>
      </c>
      <c r="R75" s="33" t="str">
        <f>IF(P75="","",VLOOKUP(P75,個人種目!$A:$D,5,FALSE))</f>
        <v/>
      </c>
      <c r="S75" s="30"/>
      <c r="T75" s="32" t="str">
        <f>IF(S75="","",VLOOKUP(S75,個人種目!$A:$D,3,FALSE))</f>
        <v/>
      </c>
      <c r="U75" s="33" t="str">
        <f>IF(S75="","",VLOOKUP(S75,個人種目!$A:$D,5,FALSE))</f>
        <v/>
      </c>
    </row>
    <row r="76" spans="1:21">
      <c r="A76" s="2">
        <v>73</v>
      </c>
      <c r="B76" s="2"/>
      <c r="C76" s="29"/>
      <c r="D76" s="2"/>
      <c r="E76" s="2" t="str">
        <f t="shared" si="1"/>
        <v/>
      </c>
      <c r="F76" s="2"/>
      <c r="G76" s="13"/>
      <c r="H76" s="7"/>
      <c r="I76" s="37"/>
      <c r="J76" s="30"/>
      <c r="K76" s="32" t="str">
        <f>IF(J76="","",VLOOKUP(J76,個人種目!$A:$D,3,FALSE))</f>
        <v/>
      </c>
      <c r="L76" s="33" t="str">
        <f>IF(J76="","",VLOOKUP(J76,個人種目!$A:$D,5,FALSE))</f>
        <v/>
      </c>
      <c r="M76" s="30"/>
      <c r="N76" s="32" t="str">
        <f>IF(M76="","",VLOOKUP(M76,個人種目!$A:$D,3,FALSE))</f>
        <v/>
      </c>
      <c r="O76" s="33" t="str">
        <f>IF(M76="","",VLOOKUP(M76,個人種目!$A:$D,5,FALSE))</f>
        <v/>
      </c>
      <c r="P76" s="30"/>
      <c r="Q76" s="32" t="str">
        <f>IF(P76="","",VLOOKUP(P76,個人種目!$A:$D,3,FALSE))</f>
        <v/>
      </c>
      <c r="R76" s="33" t="str">
        <f>IF(P76="","",VLOOKUP(P76,個人種目!$A:$D,5,FALSE))</f>
        <v/>
      </c>
      <c r="S76" s="30"/>
      <c r="T76" s="32" t="str">
        <f>IF(S76="","",VLOOKUP(S76,個人種目!$A:$D,3,FALSE))</f>
        <v/>
      </c>
      <c r="U76" s="33" t="str">
        <f>IF(S76="","",VLOOKUP(S76,個人種目!$A:$D,5,FALSE))</f>
        <v/>
      </c>
    </row>
    <row r="77" spans="1:21">
      <c r="A77" s="2">
        <v>74</v>
      </c>
      <c r="B77" s="2"/>
      <c r="C77" s="29"/>
      <c r="D77" s="2"/>
      <c r="E77" s="2" t="str">
        <f t="shared" si="1"/>
        <v/>
      </c>
      <c r="F77" s="2"/>
      <c r="G77" s="13"/>
      <c r="H77" s="7"/>
      <c r="I77" s="37"/>
      <c r="J77" s="30"/>
      <c r="K77" s="32" t="str">
        <f>IF(J77="","",VLOOKUP(J77,個人種目!$A:$D,3,FALSE))</f>
        <v/>
      </c>
      <c r="L77" s="33" t="str">
        <f>IF(J77="","",VLOOKUP(J77,個人種目!$A:$D,5,FALSE))</f>
        <v/>
      </c>
      <c r="M77" s="30"/>
      <c r="N77" s="32" t="str">
        <f>IF(M77="","",VLOOKUP(M77,個人種目!$A:$D,3,FALSE))</f>
        <v/>
      </c>
      <c r="O77" s="33" t="str">
        <f>IF(M77="","",VLOOKUP(M77,個人種目!$A:$D,5,FALSE))</f>
        <v/>
      </c>
      <c r="P77" s="30"/>
      <c r="Q77" s="32" t="str">
        <f>IF(P77="","",VLOOKUP(P77,個人種目!$A:$D,3,FALSE))</f>
        <v/>
      </c>
      <c r="R77" s="33" t="str">
        <f>IF(P77="","",VLOOKUP(P77,個人種目!$A:$D,5,FALSE))</f>
        <v/>
      </c>
      <c r="S77" s="30"/>
      <c r="T77" s="32" t="str">
        <f>IF(S77="","",VLOOKUP(S77,個人種目!$A:$D,3,FALSE))</f>
        <v/>
      </c>
      <c r="U77" s="33" t="str">
        <f>IF(S77="","",VLOOKUP(S77,個人種目!$A:$D,5,FALSE))</f>
        <v/>
      </c>
    </row>
    <row r="78" spans="1:21">
      <c r="A78" s="2">
        <v>75</v>
      </c>
      <c r="B78" s="2"/>
      <c r="C78" s="29"/>
      <c r="D78" s="2"/>
      <c r="E78" s="2" t="str">
        <f t="shared" si="1"/>
        <v/>
      </c>
      <c r="F78" s="2"/>
      <c r="G78" s="13"/>
      <c r="H78" s="7"/>
      <c r="I78" s="37"/>
      <c r="J78" s="30"/>
      <c r="K78" s="32" t="str">
        <f>IF(J78="","",VLOOKUP(J78,個人種目!$A:$D,3,FALSE))</f>
        <v/>
      </c>
      <c r="L78" s="33" t="str">
        <f>IF(J78="","",VLOOKUP(J78,個人種目!$A:$D,5,FALSE))</f>
        <v/>
      </c>
      <c r="M78" s="30"/>
      <c r="N78" s="32" t="str">
        <f>IF(M78="","",VLOOKUP(M78,個人種目!$A:$D,3,FALSE))</f>
        <v/>
      </c>
      <c r="O78" s="33" t="str">
        <f>IF(M78="","",VLOOKUP(M78,個人種目!$A:$D,5,FALSE))</f>
        <v/>
      </c>
      <c r="P78" s="30"/>
      <c r="Q78" s="32" t="str">
        <f>IF(P78="","",VLOOKUP(P78,個人種目!$A:$D,3,FALSE))</f>
        <v/>
      </c>
      <c r="R78" s="33" t="str">
        <f>IF(P78="","",VLOOKUP(P78,個人種目!$A:$D,5,FALSE))</f>
        <v/>
      </c>
      <c r="S78" s="30"/>
      <c r="T78" s="32" t="str">
        <f>IF(S78="","",VLOOKUP(S78,個人種目!$A:$D,3,FALSE))</f>
        <v/>
      </c>
      <c r="U78" s="33" t="str">
        <f>IF(S78="","",VLOOKUP(S78,個人種目!$A:$D,5,FALSE))</f>
        <v/>
      </c>
    </row>
    <row r="79" spans="1:21">
      <c r="A79" s="2">
        <v>76</v>
      </c>
      <c r="B79" s="2"/>
      <c r="C79" s="29"/>
      <c r="D79" s="2"/>
      <c r="E79" s="2" t="str">
        <f t="shared" si="1"/>
        <v/>
      </c>
      <c r="F79" s="2"/>
      <c r="G79" s="13"/>
      <c r="H79" s="7"/>
      <c r="I79" s="37"/>
      <c r="J79" s="30"/>
      <c r="K79" s="32" t="str">
        <f>IF(J79="","",VLOOKUP(J79,個人種目!$A:$D,3,FALSE))</f>
        <v/>
      </c>
      <c r="L79" s="33" t="str">
        <f>IF(J79="","",VLOOKUP(J79,個人種目!$A:$D,5,FALSE))</f>
        <v/>
      </c>
      <c r="M79" s="30"/>
      <c r="N79" s="32" t="str">
        <f>IF(M79="","",VLOOKUP(M79,個人種目!$A:$D,3,FALSE))</f>
        <v/>
      </c>
      <c r="O79" s="33" t="str">
        <f>IF(M79="","",VLOOKUP(M79,個人種目!$A:$D,5,FALSE))</f>
        <v/>
      </c>
      <c r="P79" s="30"/>
      <c r="Q79" s="32" t="str">
        <f>IF(P79="","",VLOOKUP(P79,個人種目!$A:$D,3,FALSE))</f>
        <v/>
      </c>
      <c r="R79" s="33" t="str">
        <f>IF(P79="","",VLOOKUP(P79,個人種目!$A:$D,5,FALSE))</f>
        <v/>
      </c>
      <c r="S79" s="30"/>
      <c r="T79" s="32" t="str">
        <f>IF(S79="","",VLOOKUP(S79,個人種目!$A:$D,3,FALSE))</f>
        <v/>
      </c>
      <c r="U79" s="33" t="str">
        <f>IF(S79="","",VLOOKUP(S79,個人種目!$A:$D,5,FALSE))</f>
        <v/>
      </c>
    </row>
    <row r="80" spans="1:21">
      <c r="A80" s="2">
        <v>77</v>
      </c>
      <c r="B80" s="2"/>
      <c r="C80" s="29"/>
      <c r="D80" s="2"/>
      <c r="E80" s="2" t="str">
        <f t="shared" si="1"/>
        <v/>
      </c>
      <c r="F80" s="2"/>
      <c r="G80" s="13"/>
      <c r="H80" s="7"/>
      <c r="I80" s="37"/>
      <c r="J80" s="30"/>
      <c r="K80" s="32" t="str">
        <f>IF(J80="","",VLOOKUP(J80,個人種目!$A:$D,3,FALSE))</f>
        <v/>
      </c>
      <c r="L80" s="33" t="str">
        <f>IF(J80="","",VLOOKUP(J80,個人種目!$A:$D,5,FALSE))</f>
        <v/>
      </c>
      <c r="M80" s="30"/>
      <c r="N80" s="32" t="str">
        <f>IF(M80="","",VLOOKUP(M80,個人種目!$A:$D,3,FALSE))</f>
        <v/>
      </c>
      <c r="O80" s="33" t="str">
        <f>IF(M80="","",VLOOKUP(M80,個人種目!$A:$D,5,FALSE))</f>
        <v/>
      </c>
      <c r="P80" s="30"/>
      <c r="Q80" s="32" t="str">
        <f>IF(P80="","",VLOOKUP(P80,個人種目!$A:$D,3,FALSE))</f>
        <v/>
      </c>
      <c r="R80" s="33" t="str">
        <f>IF(P80="","",VLOOKUP(P80,個人種目!$A:$D,5,FALSE))</f>
        <v/>
      </c>
      <c r="S80" s="30"/>
      <c r="T80" s="32" t="str">
        <f>IF(S80="","",VLOOKUP(S80,個人種目!$A:$D,3,FALSE))</f>
        <v/>
      </c>
      <c r="U80" s="33" t="str">
        <f>IF(S80="","",VLOOKUP(S80,個人種目!$A:$D,5,FALSE))</f>
        <v/>
      </c>
    </row>
    <row r="81" spans="1:21">
      <c r="A81" s="2">
        <v>78</v>
      </c>
      <c r="B81" s="2"/>
      <c r="C81" s="29"/>
      <c r="D81" s="2"/>
      <c r="E81" s="2" t="str">
        <f t="shared" si="1"/>
        <v/>
      </c>
      <c r="F81" s="2"/>
      <c r="G81" s="13"/>
      <c r="H81" s="7"/>
      <c r="I81" s="37"/>
      <c r="J81" s="30"/>
      <c r="K81" s="32" t="str">
        <f>IF(J81="","",VLOOKUP(J81,個人種目!$A:$D,3,FALSE))</f>
        <v/>
      </c>
      <c r="L81" s="33" t="str">
        <f>IF(J81="","",VLOOKUP(J81,個人種目!$A:$D,5,FALSE))</f>
        <v/>
      </c>
      <c r="M81" s="30"/>
      <c r="N81" s="32" t="str">
        <f>IF(M81="","",VLOOKUP(M81,個人種目!$A:$D,3,FALSE))</f>
        <v/>
      </c>
      <c r="O81" s="33" t="str">
        <f>IF(M81="","",VLOOKUP(M81,個人種目!$A:$D,5,FALSE))</f>
        <v/>
      </c>
      <c r="P81" s="30"/>
      <c r="Q81" s="32" t="str">
        <f>IF(P81="","",VLOOKUP(P81,個人種目!$A:$D,3,FALSE))</f>
        <v/>
      </c>
      <c r="R81" s="33" t="str">
        <f>IF(P81="","",VLOOKUP(P81,個人種目!$A:$D,5,FALSE))</f>
        <v/>
      </c>
      <c r="S81" s="30"/>
      <c r="T81" s="32" t="str">
        <f>IF(S81="","",VLOOKUP(S81,個人種目!$A:$D,3,FALSE))</f>
        <v/>
      </c>
      <c r="U81" s="33" t="str">
        <f>IF(S81="","",VLOOKUP(S81,個人種目!$A:$D,5,FALSE))</f>
        <v/>
      </c>
    </row>
    <row r="82" spans="1:21">
      <c r="A82" s="2">
        <v>79</v>
      </c>
      <c r="B82" s="2"/>
      <c r="C82" s="29"/>
      <c r="D82" s="2"/>
      <c r="E82" s="2" t="str">
        <f t="shared" si="1"/>
        <v/>
      </c>
      <c r="F82" s="2"/>
      <c r="G82" s="13"/>
      <c r="H82" s="7"/>
      <c r="I82" s="37"/>
      <c r="J82" s="30"/>
      <c r="K82" s="32" t="str">
        <f>IF(J82="","",VLOOKUP(J82,個人種目!$A:$D,3,FALSE))</f>
        <v/>
      </c>
      <c r="L82" s="33" t="str">
        <f>IF(J82="","",VLOOKUP(J82,個人種目!$A:$D,5,FALSE))</f>
        <v/>
      </c>
      <c r="M82" s="30"/>
      <c r="N82" s="32" t="str">
        <f>IF(M82="","",VLOOKUP(M82,個人種目!$A:$D,3,FALSE))</f>
        <v/>
      </c>
      <c r="O82" s="33" t="str">
        <f>IF(M82="","",VLOOKUP(M82,個人種目!$A:$D,5,FALSE))</f>
        <v/>
      </c>
      <c r="P82" s="30"/>
      <c r="Q82" s="32" t="str">
        <f>IF(P82="","",VLOOKUP(P82,個人種目!$A:$D,3,FALSE))</f>
        <v/>
      </c>
      <c r="R82" s="33" t="str">
        <f>IF(P82="","",VLOOKUP(P82,個人種目!$A:$D,5,FALSE))</f>
        <v/>
      </c>
      <c r="S82" s="30"/>
      <c r="T82" s="32" t="str">
        <f>IF(S82="","",VLOOKUP(S82,個人種目!$A:$D,3,FALSE))</f>
        <v/>
      </c>
      <c r="U82" s="33" t="str">
        <f>IF(S82="","",VLOOKUP(S82,個人種目!$A:$D,5,FALSE))</f>
        <v/>
      </c>
    </row>
    <row r="83" spans="1:21">
      <c r="A83" s="2">
        <v>80</v>
      </c>
      <c r="B83" s="2"/>
      <c r="C83" s="29"/>
      <c r="D83" s="2"/>
      <c r="E83" s="2" t="str">
        <f t="shared" si="1"/>
        <v/>
      </c>
      <c r="F83" s="2"/>
      <c r="G83" s="13"/>
      <c r="H83" s="7"/>
      <c r="I83" s="37"/>
      <c r="J83" s="30"/>
      <c r="K83" s="32" t="str">
        <f>IF(J83="","",VLOOKUP(J83,個人種目!$A:$D,3,FALSE))</f>
        <v/>
      </c>
      <c r="L83" s="33" t="str">
        <f>IF(J83="","",VLOOKUP(J83,個人種目!$A:$D,5,FALSE))</f>
        <v/>
      </c>
      <c r="M83" s="30"/>
      <c r="N83" s="32" t="str">
        <f>IF(M83="","",VLOOKUP(M83,個人種目!$A:$D,3,FALSE))</f>
        <v/>
      </c>
      <c r="O83" s="33" t="str">
        <f>IF(M83="","",VLOOKUP(M83,個人種目!$A:$D,5,FALSE))</f>
        <v/>
      </c>
      <c r="P83" s="30"/>
      <c r="Q83" s="32" t="str">
        <f>IF(P83="","",VLOOKUP(P83,個人種目!$A:$D,3,FALSE))</f>
        <v/>
      </c>
      <c r="R83" s="33" t="str">
        <f>IF(P83="","",VLOOKUP(P83,個人種目!$A:$D,5,FALSE))</f>
        <v/>
      </c>
      <c r="S83" s="30"/>
      <c r="T83" s="32" t="str">
        <f>IF(S83="","",VLOOKUP(S83,個人種目!$A:$D,3,FALSE))</f>
        <v/>
      </c>
      <c r="U83" s="33" t="str">
        <f>IF(S83="","",VLOOKUP(S83,個人種目!$A:$D,5,FALSE))</f>
        <v/>
      </c>
    </row>
    <row r="84" spans="1:21">
      <c r="A84" s="2">
        <v>81</v>
      </c>
      <c r="B84" s="2"/>
      <c r="C84" s="29"/>
      <c r="D84" s="2"/>
      <c r="E84" s="2" t="str">
        <f t="shared" si="1"/>
        <v/>
      </c>
      <c r="F84" s="2"/>
      <c r="G84" s="13"/>
      <c r="H84" s="7"/>
      <c r="I84" s="37"/>
      <c r="J84" s="30"/>
      <c r="K84" s="32" t="str">
        <f>IF(J84="","",VLOOKUP(J84,個人種目!$A:$D,3,FALSE))</f>
        <v/>
      </c>
      <c r="L84" s="33" t="str">
        <f>IF(J84="","",VLOOKUP(J84,個人種目!$A:$D,5,FALSE))</f>
        <v/>
      </c>
      <c r="M84" s="30"/>
      <c r="N84" s="32" t="str">
        <f>IF(M84="","",VLOOKUP(M84,個人種目!$A:$D,3,FALSE))</f>
        <v/>
      </c>
      <c r="O84" s="33" t="str">
        <f>IF(M84="","",VLOOKUP(M84,個人種目!$A:$D,5,FALSE))</f>
        <v/>
      </c>
      <c r="P84" s="30"/>
      <c r="Q84" s="32" t="str">
        <f>IF(P84="","",VLOOKUP(P84,個人種目!$A:$D,3,FALSE))</f>
        <v/>
      </c>
      <c r="R84" s="33" t="str">
        <f>IF(P84="","",VLOOKUP(P84,個人種目!$A:$D,5,FALSE))</f>
        <v/>
      </c>
      <c r="S84" s="30"/>
      <c r="T84" s="32" t="str">
        <f>IF(S84="","",VLOOKUP(S84,個人種目!$A:$D,3,FALSE))</f>
        <v/>
      </c>
      <c r="U84" s="33" t="str">
        <f>IF(S84="","",VLOOKUP(S84,個人種目!$A:$D,5,FALSE))</f>
        <v/>
      </c>
    </row>
    <row r="85" spans="1:21">
      <c r="A85" s="2">
        <v>82</v>
      </c>
      <c r="B85" s="2"/>
      <c r="C85" s="29"/>
      <c r="D85" s="2"/>
      <c r="E85" s="2" t="str">
        <f t="shared" si="1"/>
        <v/>
      </c>
      <c r="F85" s="2"/>
      <c r="G85" s="13"/>
      <c r="H85" s="7"/>
      <c r="I85" s="37"/>
      <c r="J85" s="30"/>
      <c r="K85" s="32" t="str">
        <f>IF(J85="","",VLOOKUP(J85,個人種目!$A:$D,3,FALSE))</f>
        <v/>
      </c>
      <c r="L85" s="33" t="str">
        <f>IF(J85="","",VLOOKUP(J85,個人種目!$A:$D,5,FALSE))</f>
        <v/>
      </c>
      <c r="M85" s="30"/>
      <c r="N85" s="32" t="str">
        <f>IF(M85="","",VLOOKUP(M85,個人種目!$A:$D,3,FALSE))</f>
        <v/>
      </c>
      <c r="O85" s="33" t="str">
        <f>IF(M85="","",VLOOKUP(M85,個人種目!$A:$D,5,FALSE))</f>
        <v/>
      </c>
      <c r="P85" s="30"/>
      <c r="Q85" s="32" t="str">
        <f>IF(P85="","",VLOOKUP(P85,個人種目!$A:$D,3,FALSE))</f>
        <v/>
      </c>
      <c r="R85" s="33" t="str">
        <f>IF(P85="","",VLOOKUP(P85,個人種目!$A:$D,5,FALSE))</f>
        <v/>
      </c>
      <c r="S85" s="30"/>
      <c r="T85" s="32" t="str">
        <f>IF(S85="","",VLOOKUP(S85,個人種目!$A:$D,3,FALSE))</f>
        <v/>
      </c>
      <c r="U85" s="33" t="str">
        <f>IF(S85="","",VLOOKUP(S85,個人種目!$A:$D,5,FALSE))</f>
        <v/>
      </c>
    </row>
    <row r="86" spans="1:21">
      <c r="A86" s="2">
        <v>83</v>
      </c>
      <c r="B86" s="2"/>
      <c r="C86" s="29"/>
      <c r="D86" s="2"/>
      <c r="E86" s="2" t="str">
        <f t="shared" si="1"/>
        <v/>
      </c>
      <c r="F86" s="2"/>
      <c r="G86" s="13"/>
      <c r="H86" s="7"/>
      <c r="I86" s="37"/>
      <c r="J86" s="30"/>
      <c r="K86" s="32" t="str">
        <f>IF(J86="","",VLOOKUP(J86,個人種目!$A:$D,3,FALSE))</f>
        <v/>
      </c>
      <c r="L86" s="33" t="str">
        <f>IF(J86="","",VLOOKUP(J86,個人種目!$A:$D,5,FALSE))</f>
        <v/>
      </c>
      <c r="M86" s="30"/>
      <c r="N86" s="32" t="str">
        <f>IF(M86="","",VLOOKUP(M86,個人種目!$A:$D,3,FALSE))</f>
        <v/>
      </c>
      <c r="O86" s="33" t="str">
        <f>IF(M86="","",VLOOKUP(M86,個人種目!$A:$D,5,FALSE))</f>
        <v/>
      </c>
      <c r="P86" s="30"/>
      <c r="Q86" s="32" t="str">
        <f>IF(P86="","",VLOOKUP(P86,個人種目!$A:$D,3,FALSE))</f>
        <v/>
      </c>
      <c r="R86" s="33" t="str">
        <f>IF(P86="","",VLOOKUP(P86,個人種目!$A:$D,5,FALSE))</f>
        <v/>
      </c>
      <c r="S86" s="30"/>
      <c r="T86" s="32" t="str">
        <f>IF(S86="","",VLOOKUP(S86,個人種目!$A:$D,3,FALSE))</f>
        <v/>
      </c>
      <c r="U86" s="33" t="str">
        <f>IF(S86="","",VLOOKUP(S86,個人種目!$A:$D,5,FALSE))</f>
        <v/>
      </c>
    </row>
    <row r="87" spans="1:21">
      <c r="A87" s="2">
        <v>84</v>
      </c>
      <c r="B87" s="2"/>
      <c r="C87" s="29"/>
      <c r="D87" s="2"/>
      <c r="E87" s="2" t="str">
        <f t="shared" si="1"/>
        <v/>
      </c>
      <c r="F87" s="2"/>
      <c r="G87" s="13"/>
      <c r="H87" s="7"/>
      <c r="I87" s="37"/>
      <c r="J87" s="30"/>
      <c r="K87" s="32" t="str">
        <f>IF(J87="","",VLOOKUP(J87,個人種目!$A:$D,3,FALSE))</f>
        <v/>
      </c>
      <c r="L87" s="33" t="str">
        <f>IF(J87="","",VLOOKUP(J87,個人種目!$A:$D,5,FALSE))</f>
        <v/>
      </c>
      <c r="M87" s="30"/>
      <c r="N87" s="32" t="str">
        <f>IF(M87="","",VLOOKUP(M87,個人種目!$A:$D,3,FALSE))</f>
        <v/>
      </c>
      <c r="O87" s="33" t="str">
        <f>IF(M87="","",VLOOKUP(M87,個人種目!$A:$D,5,FALSE))</f>
        <v/>
      </c>
      <c r="P87" s="30"/>
      <c r="Q87" s="32" t="str">
        <f>IF(P87="","",VLOOKUP(P87,個人種目!$A:$D,3,FALSE))</f>
        <v/>
      </c>
      <c r="R87" s="33" t="str">
        <f>IF(P87="","",VLOOKUP(P87,個人種目!$A:$D,5,FALSE))</f>
        <v/>
      </c>
      <c r="S87" s="30"/>
      <c r="T87" s="32" t="str">
        <f>IF(S87="","",VLOOKUP(S87,個人種目!$A:$D,3,FALSE))</f>
        <v/>
      </c>
      <c r="U87" s="33" t="str">
        <f>IF(S87="","",VLOOKUP(S87,個人種目!$A:$D,5,FALSE))</f>
        <v/>
      </c>
    </row>
    <row r="88" spans="1:21">
      <c r="A88" s="2">
        <v>85</v>
      </c>
      <c r="B88" s="2"/>
      <c r="C88" s="29"/>
      <c r="D88" s="2"/>
      <c r="E88" s="2" t="str">
        <f t="shared" si="1"/>
        <v/>
      </c>
      <c r="F88" s="2"/>
      <c r="G88" s="13"/>
      <c r="H88" s="7"/>
      <c r="I88" s="37"/>
      <c r="J88" s="30"/>
      <c r="K88" s="32" t="str">
        <f>IF(J88="","",VLOOKUP(J88,個人種目!$A:$D,3,FALSE))</f>
        <v/>
      </c>
      <c r="L88" s="33" t="str">
        <f>IF(J88="","",VLOOKUP(J88,個人種目!$A:$D,5,FALSE))</f>
        <v/>
      </c>
      <c r="M88" s="30"/>
      <c r="N88" s="32" t="str">
        <f>IF(M88="","",VLOOKUP(M88,個人種目!$A:$D,3,FALSE))</f>
        <v/>
      </c>
      <c r="O88" s="33" t="str">
        <f>IF(M88="","",VLOOKUP(M88,個人種目!$A:$D,5,FALSE))</f>
        <v/>
      </c>
      <c r="P88" s="30"/>
      <c r="Q88" s="32" t="str">
        <f>IF(P88="","",VLOOKUP(P88,個人種目!$A:$D,3,FALSE))</f>
        <v/>
      </c>
      <c r="R88" s="33" t="str">
        <f>IF(P88="","",VLOOKUP(P88,個人種目!$A:$D,5,FALSE))</f>
        <v/>
      </c>
      <c r="S88" s="30"/>
      <c r="T88" s="32" t="str">
        <f>IF(S88="","",VLOOKUP(S88,個人種目!$A:$D,3,FALSE))</f>
        <v/>
      </c>
      <c r="U88" s="33" t="str">
        <f>IF(S88="","",VLOOKUP(S88,個人種目!$A:$D,5,FALSE))</f>
        <v/>
      </c>
    </row>
    <row r="89" spans="1:21">
      <c r="A89" s="2">
        <v>86</v>
      </c>
      <c r="B89" s="2"/>
      <c r="C89" s="29"/>
      <c r="D89" s="2"/>
      <c r="E89" s="2" t="str">
        <f t="shared" si="1"/>
        <v/>
      </c>
      <c r="F89" s="2"/>
      <c r="G89" s="13"/>
      <c r="H89" s="7"/>
      <c r="I89" s="37"/>
      <c r="J89" s="30"/>
      <c r="K89" s="32" t="str">
        <f>IF(J89="","",VLOOKUP(J89,個人種目!$A:$D,3,FALSE))</f>
        <v/>
      </c>
      <c r="L89" s="33" t="str">
        <f>IF(J89="","",VLOOKUP(J89,個人種目!$A:$D,5,FALSE))</f>
        <v/>
      </c>
      <c r="M89" s="30"/>
      <c r="N89" s="32" t="str">
        <f>IF(M89="","",VLOOKUP(M89,個人種目!$A:$D,3,FALSE))</f>
        <v/>
      </c>
      <c r="O89" s="33" t="str">
        <f>IF(M89="","",VLOOKUP(M89,個人種目!$A:$D,5,FALSE))</f>
        <v/>
      </c>
      <c r="P89" s="30"/>
      <c r="Q89" s="32" t="str">
        <f>IF(P89="","",VLOOKUP(P89,個人種目!$A:$D,3,FALSE))</f>
        <v/>
      </c>
      <c r="R89" s="33" t="str">
        <f>IF(P89="","",VLOOKUP(P89,個人種目!$A:$D,5,FALSE))</f>
        <v/>
      </c>
      <c r="S89" s="30"/>
      <c r="T89" s="32" t="str">
        <f>IF(S89="","",VLOOKUP(S89,個人種目!$A:$D,3,FALSE))</f>
        <v/>
      </c>
      <c r="U89" s="33" t="str">
        <f>IF(S89="","",VLOOKUP(S89,個人種目!$A:$D,5,FALSE))</f>
        <v/>
      </c>
    </row>
    <row r="90" spans="1:21">
      <c r="A90" s="2">
        <v>87</v>
      </c>
      <c r="B90" s="2"/>
      <c r="C90" s="29"/>
      <c r="D90" s="2"/>
      <c r="E90" s="2" t="str">
        <f t="shared" si="1"/>
        <v/>
      </c>
      <c r="F90" s="2"/>
      <c r="G90" s="13"/>
      <c r="H90" s="7"/>
      <c r="I90" s="37"/>
      <c r="J90" s="30"/>
      <c r="K90" s="32" t="str">
        <f>IF(J90="","",VLOOKUP(J90,個人種目!$A:$D,3,FALSE))</f>
        <v/>
      </c>
      <c r="L90" s="33" t="str">
        <f>IF(J90="","",VLOOKUP(J90,個人種目!$A:$D,5,FALSE))</f>
        <v/>
      </c>
      <c r="M90" s="30"/>
      <c r="N90" s="32" t="str">
        <f>IF(M90="","",VLOOKUP(M90,個人種目!$A:$D,3,FALSE))</f>
        <v/>
      </c>
      <c r="O90" s="33" t="str">
        <f>IF(M90="","",VLOOKUP(M90,個人種目!$A:$D,5,FALSE))</f>
        <v/>
      </c>
      <c r="P90" s="30"/>
      <c r="Q90" s="32" t="str">
        <f>IF(P90="","",VLOOKUP(P90,個人種目!$A:$D,3,FALSE))</f>
        <v/>
      </c>
      <c r="R90" s="33" t="str">
        <f>IF(P90="","",VLOOKUP(P90,個人種目!$A:$D,5,FALSE))</f>
        <v/>
      </c>
      <c r="S90" s="30"/>
      <c r="T90" s="32" t="str">
        <f>IF(S90="","",VLOOKUP(S90,個人種目!$A:$D,3,FALSE))</f>
        <v/>
      </c>
      <c r="U90" s="33" t="str">
        <f>IF(S90="","",VLOOKUP(S90,個人種目!$A:$D,5,FALSE))</f>
        <v/>
      </c>
    </row>
    <row r="91" spans="1:21">
      <c r="A91" s="2">
        <v>88</v>
      </c>
      <c r="B91" s="2"/>
      <c r="C91" s="29"/>
      <c r="D91" s="2"/>
      <c r="E91" s="2" t="str">
        <f t="shared" si="1"/>
        <v/>
      </c>
      <c r="F91" s="2"/>
      <c r="G91" s="13"/>
      <c r="H91" s="7"/>
      <c r="I91" s="37"/>
      <c r="J91" s="30"/>
      <c r="K91" s="32" t="str">
        <f>IF(J91="","",VLOOKUP(J91,個人種目!$A:$D,3,FALSE))</f>
        <v/>
      </c>
      <c r="L91" s="33" t="str">
        <f>IF(J91="","",VLOOKUP(J91,個人種目!$A:$D,5,FALSE))</f>
        <v/>
      </c>
      <c r="M91" s="30"/>
      <c r="N91" s="32" t="str">
        <f>IF(M91="","",VLOOKUP(M91,個人種目!$A:$D,3,FALSE))</f>
        <v/>
      </c>
      <c r="O91" s="33" t="str">
        <f>IF(M91="","",VLOOKUP(M91,個人種目!$A:$D,5,FALSE))</f>
        <v/>
      </c>
      <c r="P91" s="30"/>
      <c r="Q91" s="32" t="str">
        <f>IF(P91="","",VLOOKUP(P91,個人種目!$A:$D,3,FALSE))</f>
        <v/>
      </c>
      <c r="R91" s="33" t="str">
        <f>IF(P91="","",VLOOKUP(P91,個人種目!$A:$D,5,FALSE))</f>
        <v/>
      </c>
      <c r="S91" s="30"/>
      <c r="T91" s="32" t="str">
        <f>IF(S91="","",VLOOKUP(S91,個人種目!$A:$D,3,FALSE))</f>
        <v/>
      </c>
      <c r="U91" s="33" t="str">
        <f>IF(S91="","",VLOOKUP(S91,個人種目!$A:$D,5,FALSE))</f>
        <v/>
      </c>
    </row>
    <row r="92" spans="1:21">
      <c r="A92" s="2">
        <v>89</v>
      </c>
      <c r="B92" s="2"/>
      <c r="C92" s="29"/>
      <c r="D92" s="2"/>
      <c r="E92" s="2" t="str">
        <f t="shared" si="1"/>
        <v/>
      </c>
      <c r="F92" s="2"/>
      <c r="G92" s="13"/>
      <c r="H92" s="7"/>
      <c r="I92" s="37"/>
      <c r="J92" s="30"/>
      <c r="K92" s="32" t="str">
        <f>IF(J92="","",VLOOKUP(J92,個人種目!$A:$D,3,FALSE))</f>
        <v/>
      </c>
      <c r="L92" s="33" t="str">
        <f>IF(J92="","",VLOOKUP(J92,個人種目!$A:$D,5,FALSE))</f>
        <v/>
      </c>
      <c r="M92" s="30"/>
      <c r="N92" s="32" t="str">
        <f>IF(M92="","",VLOOKUP(M92,個人種目!$A:$D,3,FALSE))</f>
        <v/>
      </c>
      <c r="O92" s="33" t="str">
        <f>IF(M92="","",VLOOKUP(M92,個人種目!$A:$D,5,FALSE))</f>
        <v/>
      </c>
      <c r="P92" s="30"/>
      <c r="Q92" s="32" t="str">
        <f>IF(P92="","",VLOOKUP(P92,個人種目!$A:$D,3,FALSE))</f>
        <v/>
      </c>
      <c r="R92" s="33" t="str">
        <f>IF(P92="","",VLOOKUP(P92,個人種目!$A:$D,5,FALSE))</f>
        <v/>
      </c>
      <c r="S92" s="30"/>
      <c r="T92" s="32" t="str">
        <f>IF(S92="","",VLOOKUP(S92,個人種目!$A:$D,3,FALSE))</f>
        <v/>
      </c>
      <c r="U92" s="33" t="str">
        <f>IF(S92="","",VLOOKUP(S92,個人種目!$A:$D,5,FALSE))</f>
        <v/>
      </c>
    </row>
    <row r="93" spans="1:21">
      <c r="A93" s="2">
        <v>90</v>
      </c>
      <c r="B93" s="2"/>
      <c r="C93" s="29"/>
      <c r="D93" s="2"/>
      <c r="E93" s="2" t="str">
        <f t="shared" si="1"/>
        <v/>
      </c>
      <c r="F93" s="2"/>
      <c r="G93" s="13"/>
      <c r="H93" s="7"/>
      <c r="I93" s="37"/>
      <c r="J93" s="30"/>
      <c r="K93" s="32" t="str">
        <f>IF(J93="","",VLOOKUP(J93,個人種目!$A:$D,3,FALSE))</f>
        <v/>
      </c>
      <c r="L93" s="33" t="str">
        <f>IF(J93="","",VLOOKUP(J93,個人種目!$A:$D,5,FALSE))</f>
        <v/>
      </c>
      <c r="M93" s="30"/>
      <c r="N93" s="32" t="str">
        <f>IF(M93="","",VLOOKUP(M93,個人種目!$A:$D,3,FALSE))</f>
        <v/>
      </c>
      <c r="O93" s="33" t="str">
        <f>IF(M93="","",VLOOKUP(M93,個人種目!$A:$D,5,FALSE))</f>
        <v/>
      </c>
      <c r="P93" s="30"/>
      <c r="Q93" s="32" t="str">
        <f>IF(P93="","",VLOOKUP(P93,個人種目!$A:$D,3,FALSE))</f>
        <v/>
      </c>
      <c r="R93" s="33" t="str">
        <f>IF(P93="","",VLOOKUP(P93,個人種目!$A:$D,5,FALSE))</f>
        <v/>
      </c>
      <c r="S93" s="30"/>
      <c r="T93" s="32" t="str">
        <f>IF(S93="","",VLOOKUP(S93,個人種目!$A:$D,3,FALSE))</f>
        <v/>
      </c>
      <c r="U93" s="33" t="str">
        <f>IF(S93="","",VLOOKUP(S93,個人種目!$A:$D,5,FALSE))</f>
        <v/>
      </c>
    </row>
    <row r="94" spans="1:21">
      <c r="A94" s="2">
        <v>91</v>
      </c>
      <c r="B94" s="2"/>
      <c r="C94" s="29"/>
      <c r="D94" s="2"/>
      <c r="E94" s="2" t="str">
        <f t="shared" si="1"/>
        <v/>
      </c>
      <c r="F94" s="2"/>
      <c r="G94" s="13"/>
      <c r="H94" s="7"/>
      <c r="I94" s="37"/>
      <c r="J94" s="30"/>
      <c r="K94" s="32" t="str">
        <f>IF(J94="","",VLOOKUP(J94,個人種目!$A:$D,3,FALSE))</f>
        <v/>
      </c>
      <c r="L94" s="33" t="str">
        <f>IF(J94="","",VLOOKUP(J94,個人種目!$A:$D,5,FALSE))</f>
        <v/>
      </c>
      <c r="M94" s="30"/>
      <c r="N94" s="32" t="str">
        <f>IF(M94="","",VLOOKUP(M94,個人種目!$A:$D,3,FALSE))</f>
        <v/>
      </c>
      <c r="O94" s="33" t="str">
        <f>IF(M94="","",VLOOKUP(M94,個人種目!$A:$D,5,FALSE))</f>
        <v/>
      </c>
      <c r="P94" s="30"/>
      <c r="Q94" s="32" t="str">
        <f>IF(P94="","",VLOOKUP(P94,個人種目!$A:$D,3,FALSE))</f>
        <v/>
      </c>
      <c r="R94" s="33" t="str">
        <f>IF(P94="","",VLOOKUP(P94,個人種目!$A:$D,5,FALSE))</f>
        <v/>
      </c>
      <c r="S94" s="30"/>
      <c r="T94" s="32" t="str">
        <f>IF(S94="","",VLOOKUP(S94,個人種目!$A:$D,3,FALSE))</f>
        <v/>
      </c>
      <c r="U94" s="33" t="str">
        <f>IF(S94="","",VLOOKUP(S94,個人種目!$A:$D,5,FALSE))</f>
        <v/>
      </c>
    </row>
    <row r="95" spans="1:21">
      <c r="A95" s="2">
        <v>92</v>
      </c>
      <c r="B95" s="2"/>
      <c r="C95" s="29"/>
      <c r="D95" s="2"/>
      <c r="E95" s="2" t="str">
        <f t="shared" si="1"/>
        <v/>
      </c>
      <c r="F95" s="2"/>
      <c r="G95" s="13"/>
      <c r="H95" s="7"/>
      <c r="I95" s="37"/>
      <c r="J95" s="30"/>
      <c r="K95" s="32" t="str">
        <f>IF(J95="","",VLOOKUP(J95,個人種目!$A:$D,3,FALSE))</f>
        <v/>
      </c>
      <c r="L95" s="33" t="str">
        <f>IF(J95="","",VLOOKUP(J95,個人種目!$A:$D,5,FALSE))</f>
        <v/>
      </c>
      <c r="M95" s="30"/>
      <c r="N95" s="32" t="str">
        <f>IF(M95="","",VLOOKUP(M95,個人種目!$A:$D,3,FALSE))</f>
        <v/>
      </c>
      <c r="O95" s="33" t="str">
        <f>IF(M95="","",VLOOKUP(M95,個人種目!$A:$D,5,FALSE))</f>
        <v/>
      </c>
      <c r="P95" s="30"/>
      <c r="Q95" s="32" t="str">
        <f>IF(P95="","",VLOOKUP(P95,個人種目!$A:$D,3,FALSE))</f>
        <v/>
      </c>
      <c r="R95" s="33" t="str">
        <f>IF(P95="","",VLOOKUP(P95,個人種目!$A:$D,5,FALSE))</f>
        <v/>
      </c>
      <c r="S95" s="30"/>
      <c r="T95" s="32" t="str">
        <f>IF(S95="","",VLOOKUP(S95,個人種目!$A:$D,3,FALSE))</f>
        <v/>
      </c>
      <c r="U95" s="33" t="str">
        <f>IF(S95="","",VLOOKUP(S95,個人種目!$A:$D,5,FALSE))</f>
        <v/>
      </c>
    </row>
    <row r="96" spans="1:21">
      <c r="A96" s="2">
        <v>93</v>
      </c>
      <c r="B96" s="2"/>
      <c r="C96" s="29"/>
      <c r="D96" s="2"/>
      <c r="E96" s="2" t="str">
        <f t="shared" si="1"/>
        <v/>
      </c>
      <c r="F96" s="2"/>
      <c r="G96" s="13"/>
      <c r="H96" s="7"/>
      <c r="I96" s="37"/>
      <c r="J96" s="30"/>
      <c r="K96" s="32" t="str">
        <f>IF(J96="","",VLOOKUP(J96,個人種目!$A:$D,3,FALSE))</f>
        <v/>
      </c>
      <c r="L96" s="33" t="str">
        <f>IF(J96="","",VLOOKUP(J96,個人種目!$A:$D,5,FALSE))</f>
        <v/>
      </c>
      <c r="M96" s="30"/>
      <c r="N96" s="32" t="str">
        <f>IF(M96="","",VLOOKUP(M96,個人種目!$A:$D,3,FALSE))</f>
        <v/>
      </c>
      <c r="O96" s="33" t="str">
        <f>IF(M96="","",VLOOKUP(M96,個人種目!$A:$D,5,FALSE))</f>
        <v/>
      </c>
      <c r="P96" s="30"/>
      <c r="Q96" s="32" t="str">
        <f>IF(P96="","",VLOOKUP(P96,個人種目!$A:$D,3,FALSE))</f>
        <v/>
      </c>
      <c r="R96" s="33" t="str">
        <f>IF(P96="","",VLOOKUP(P96,個人種目!$A:$D,5,FALSE))</f>
        <v/>
      </c>
      <c r="S96" s="30"/>
      <c r="T96" s="32" t="str">
        <f>IF(S96="","",VLOOKUP(S96,個人種目!$A:$D,3,FALSE))</f>
        <v/>
      </c>
      <c r="U96" s="33" t="str">
        <f>IF(S96="","",VLOOKUP(S96,個人種目!$A:$D,5,FALSE))</f>
        <v/>
      </c>
    </row>
    <row r="97" spans="1:21">
      <c r="A97" s="2">
        <v>94</v>
      </c>
      <c r="B97" s="2"/>
      <c r="C97" s="29"/>
      <c r="D97" s="2"/>
      <c r="E97" s="2" t="str">
        <f t="shared" si="1"/>
        <v/>
      </c>
      <c r="F97" s="2"/>
      <c r="G97" s="13"/>
      <c r="H97" s="7"/>
      <c r="I97" s="37"/>
      <c r="J97" s="30"/>
      <c r="K97" s="32" t="str">
        <f>IF(J97="","",VLOOKUP(J97,個人種目!$A:$D,3,FALSE))</f>
        <v/>
      </c>
      <c r="L97" s="33" t="str">
        <f>IF(J97="","",VLOOKUP(J97,個人種目!$A:$D,5,FALSE))</f>
        <v/>
      </c>
      <c r="M97" s="30"/>
      <c r="N97" s="32" t="str">
        <f>IF(M97="","",VLOOKUP(M97,個人種目!$A:$D,3,FALSE))</f>
        <v/>
      </c>
      <c r="O97" s="33" t="str">
        <f>IF(M97="","",VLOOKUP(M97,個人種目!$A:$D,5,FALSE))</f>
        <v/>
      </c>
      <c r="P97" s="30"/>
      <c r="Q97" s="32" t="str">
        <f>IF(P97="","",VLOOKUP(P97,個人種目!$A:$D,3,FALSE))</f>
        <v/>
      </c>
      <c r="R97" s="33" t="str">
        <f>IF(P97="","",VLOOKUP(P97,個人種目!$A:$D,5,FALSE))</f>
        <v/>
      </c>
      <c r="S97" s="30"/>
      <c r="T97" s="32" t="str">
        <f>IF(S97="","",VLOOKUP(S97,個人種目!$A:$D,3,FALSE))</f>
        <v/>
      </c>
      <c r="U97" s="33" t="str">
        <f>IF(S97="","",VLOOKUP(S97,個人種目!$A:$D,5,FALSE))</f>
        <v/>
      </c>
    </row>
    <row r="98" spans="1:21">
      <c r="A98" s="2">
        <v>95</v>
      </c>
      <c r="B98" s="2"/>
      <c r="C98" s="29"/>
      <c r="D98" s="2"/>
      <c r="E98" s="2" t="str">
        <f t="shared" si="1"/>
        <v/>
      </c>
      <c r="F98" s="2"/>
      <c r="G98" s="13"/>
      <c r="H98" s="7"/>
      <c r="I98" s="37"/>
      <c r="J98" s="30"/>
      <c r="K98" s="32" t="str">
        <f>IF(J98="","",VLOOKUP(J98,個人種目!$A:$D,3,FALSE))</f>
        <v/>
      </c>
      <c r="L98" s="33" t="str">
        <f>IF(J98="","",VLOOKUP(J98,個人種目!$A:$D,5,FALSE))</f>
        <v/>
      </c>
      <c r="M98" s="30"/>
      <c r="N98" s="32" t="str">
        <f>IF(M98="","",VLOOKUP(M98,個人種目!$A:$D,3,FALSE))</f>
        <v/>
      </c>
      <c r="O98" s="33" t="str">
        <f>IF(M98="","",VLOOKUP(M98,個人種目!$A:$D,5,FALSE))</f>
        <v/>
      </c>
      <c r="P98" s="30"/>
      <c r="Q98" s="32" t="str">
        <f>IF(P98="","",VLOOKUP(P98,個人種目!$A:$D,3,FALSE))</f>
        <v/>
      </c>
      <c r="R98" s="33" t="str">
        <f>IF(P98="","",VLOOKUP(P98,個人種目!$A:$D,5,FALSE))</f>
        <v/>
      </c>
      <c r="S98" s="30"/>
      <c r="T98" s="32" t="str">
        <f>IF(S98="","",VLOOKUP(S98,個人種目!$A:$D,3,FALSE))</f>
        <v/>
      </c>
      <c r="U98" s="33" t="str">
        <f>IF(S98="","",VLOOKUP(S98,個人種目!$A:$D,5,FALSE))</f>
        <v/>
      </c>
    </row>
    <row r="99" spans="1:21">
      <c r="A99" s="2">
        <v>96</v>
      </c>
      <c r="B99" s="2"/>
      <c r="C99" s="29"/>
      <c r="D99" s="2"/>
      <c r="E99" s="2" t="str">
        <f t="shared" si="1"/>
        <v/>
      </c>
      <c r="F99" s="2"/>
      <c r="G99" s="13"/>
      <c r="H99" s="7"/>
      <c r="I99" s="37"/>
      <c r="J99" s="30"/>
      <c r="K99" s="32" t="str">
        <f>IF(J99="","",VLOOKUP(J99,個人種目!$A:$D,3,FALSE))</f>
        <v/>
      </c>
      <c r="L99" s="33" t="str">
        <f>IF(J99="","",VLOOKUP(J99,個人種目!$A:$D,5,FALSE))</f>
        <v/>
      </c>
      <c r="M99" s="30"/>
      <c r="N99" s="32" t="str">
        <f>IF(M99="","",VLOOKUP(M99,個人種目!$A:$D,3,FALSE))</f>
        <v/>
      </c>
      <c r="O99" s="33" t="str">
        <f>IF(M99="","",VLOOKUP(M99,個人種目!$A:$D,5,FALSE))</f>
        <v/>
      </c>
      <c r="P99" s="30"/>
      <c r="Q99" s="32" t="str">
        <f>IF(P99="","",VLOOKUP(P99,個人種目!$A:$D,3,FALSE))</f>
        <v/>
      </c>
      <c r="R99" s="33" t="str">
        <f>IF(P99="","",VLOOKUP(P99,個人種目!$A:$D,5,FALSE))</f>
        <v/>
      </c>
      <c r="S99" s="30"/>
      <c r="T99" s="32" t="str">
        <f>IF(S99="","",VLOOKUP(S99,個人種目!$A:$D,3,FALSE))</f>
        <v/>
      </c>
      <c r="U99" s="33" t="str">
        <f>IF(S99="","",VLOOKUP(S99,個人種目!$A:$D,5,FALSE))</f>
        <v/>
      </c>
    </row>
    <row r="100" spans="1:21">
      <c r="A100" s="2">
        <v>97</v>
      </c>
      <c r="B100" s="2"/>
      <c r="C100" s="29"/>
      <c r="D100" s="2"/>
      <c r="E100" s="2" t="str">
        <f t="shared" si="1"/>
        <v/>
      </c>
      <c r="F100" s="2"/>
      <c r="G100" s="13"/>
      <c r="H100" s="7"/>
      <c r="I100" s="37"/>
      <c r="J100" s="30"/>
      <c r="K100" s="32" t="str">
        <f>IF(J100="","",VLOOKUP(J100,個人種目!$A:$D,3,FALSE))</f>
        <v/>
      </c>
      <c r="L100" s="33" t="str">
        <f>IF(J100="","",VLOOKUP(J100,個人種目!$A:$D,5,FALSE))</f>
        <v/>
      </c>
      <c r="M100" s="30"/>
      <c r="N100" s="32" t="str">
        <f>IF(M100="","",VLOOKUP(M100,個人種目!$A:$D,3,FALSE))</f>
        <v/>
      </c>
      <c r="O100" s="33" t="str">
        <f>IF(M100="","",VLOOKUP(M100,個人種目!$A:$D,5,FALSE))</f>
        <v/>
      </c>
      <c r="P100" s="30"/>
      <c r="Q100" s="32" t="str">
        <f>IF(P100="","",VLOOKUP(P100,個人種目!$A:$D,3,FALSE))</f>
        <v/>
      </c>
      <c r="R100" s="33" t="str">
        <f>IF(P100="","",VLOOKUP(P100,個人種目!$A:$D,5,FALSE))</f>
        <v/>
      </c>
      <c r="S100" s="30"/>
      <c r="T100" s="32" t="str">
        <f>IF(S100="","",VLOOKUP(S100,個人種目!$A:$D,3,FALSE))</f>
        <v/>
      </c>
      <c r="U100" s="33" t="str">
        <f>IF(S100="","",VLOOKUP(S100,個人種目!$A:$D,5,FALSE))</f>
        <v/>
      </c>
    </row>
    <row r="101" spans="1:21">
      <c r="A101" s="2">
        <v>98</v>
      </c>
      <c r="B101" s="2"/>
      <c r="C101" s="29"/>
      <c r="D101" s="2"/>
      <c r="E101" s="2" t="str">
        <f t="shared" si="1"/>
        <v/>
      </c>
      <c r="F101" s="2"/>
      <c r="G101" s="13"/>
      <c r="H101" s="7"/>
      <c r="I101" s="37"/>
      <c r="J101" s="30"/>
      <c r="K101" s="32" t="str">
        <f>IF(J101="","",VLOOKUP(J101,個人種目!$A:$D,3,FALSE))</f>
        <v/>
      </c>
      <c r="L101" s="33" t="str">
        <f>IF(J101="","",VLOOKUP(J101,個人種目!$A:$D,5,FALSE))</f>
        <v/>
      </c>
      <c r="M101" s="30"/>
      <c r="N101" s="32" t="str">
        <f>IF(M101="","",VLOOKUP(M101,個人種目!$A:$D,3,FALSE))</f>
        <v/>
      </c>
      <c r="O101" s="33" t="str">
        <f>IF(M101="","",VLOOKUP(M101,個人種目!$A:$D,5,FALSE))</f>
        <v/>
      </c>
      <c r="P101" s="30"/>
      <c r="Q101" s="32" t="str">
        <f>IF(P101="","",VLOOKUP(P101,個人種目!$A:$D,3,FALSE))</f>
        <v/>
      </c>
      <c r="R101" s="33" t="str">
        <f>IF(P101="","",VLOOKUP(P101,個人種目!$A:$D,5,FALSE))</f>
        <v/>
      </c>
      <c r="S101" s="30"/>
      <c r="T101" s="32" t="str">
        <f>IF(S101="","",VLOOKUP(S101,個人種目!$A:$D,3,FALSE))</f>
        <v/>
      </c>
      <c r="U101" s="33" t="str">
        <f>IF(S101="","",VLOOKUP(S101,個人種目!$A:$D,5,FALSE))</f>
        <v/>
      </c>
    </row>
    <row r="102" spans="1:21">
      <c r="A102" s="2">
        <v>99</v>
      </c>
      <c r="B102" s="2"/>
      <c r="C102" s="29"/>
      <c r="D102" s="2"/>
      <c r="E102" s="2" t="str">
        <f t="shared" si="1"/>
        <v/>
      </c>
      <c r="F102" s="2"/>
      <c r="G102" s="13"/>
      <c r="H102" s="7"/>
      <c r="I102" s="37"/>
      <c r="J102" s="30"/>
      <c r="K102" s="32" t="str">
        <f>IF(J102="","",VLOOKUP(J102,個人種目!$A:$D,3,FALSE))</f>
        <v/>
      </c>
      <c r="L102" s="33" t="str">
        <f>IF(J102="","",VLOOKUP(J102,個人種目!$A:$D,5,FALSE))</f>
        <v/>
      </c>
      <c r="M102" s="30"/>
      <c r="N102" s="32" t="str">
        <f>IF(M102="","",VLOOKUP(M102,個人種目!$A:$D,3,FALSE))</f>
        <v/>
      </c>
      <c r="O102" s="33" t="str">
        <f>IF(M102="","",VLOOKUP(M102,個人種目!$A:$D,5,FALSE))</f>
        <v/>
      </c>
      <c r="P102" s="30"/>
      <c r="Q102" s="32" t="str">
        <f>IF(P102="","",VLOOKUP(P102,個人種目!$A:$D,3,FALSE))</f>
        <v/>
      </c>
      <c r="R102" s="33" t="str">
        <f>IF(P102="","",VLOOKUP(P102,個人種目!$A:$D,5,FALSE))</f>
        <v/>
      </c>
      <c r="S102" s="30"/>
      <c r="T102" s="32" t="str">
        <f>IF(S102="","",VLOOKUP(S102,個人種目!$A:$D,3,FALSE))</f>
        <v/>
      </c>
      <c r="U102" s="33" t="str">
        <f>IF(S102="","",VLOOKUP(S102,個人種目!$A:$D,5,FALSE))</f>
        <v/>
      </c>
    </row>
    <row r="103" spans="1:21">
      <c r="A103" s="2">
        <v>100</v>
      </c>
      <c r="B103" s="2"/>
      <c r="C103" s="29"/>
      <c r="D103" s="2"/>
      <c r="E103" s="2" t="str">
        <f t="shared" si="1"/>
        <v/>
      </c>
      <c r="F103" s="2"/>
      <c r="G103" s="13"/>
      <c r="H103" s="7"/>
      <c r="I103" s="37"/>
      <c r="J103" s="30"/>
      <c r="K103" s="32" t="str">
        <f>IF(J103="","",VLOOKUP(J103,個人種目!$A:$D,3,FALSE))</f>
        <v/>
      </c>
      <c r="L103" s="33" t="str">
        <f>IF(J103="","",VLOOKUP(J103,個人種目!$A:$D,5,FALSE))</f>
        <v/>
      </c>
      <c r="M103" s="30"/>
      <c r="N103" s="32" t="str">
        <f>IF(M103="","",VLOOKUP(M103,個人種目!$A:$D,3,FALSE))</f>
        <v/>
      </c>
      <c r="O103" s="33" t="str">
        <f>IF(M103="","",VLOOKUP(M103,個人種目!$A:$D,5,FALSE))</f>
        <v/>
      </c>
      <c r="P103" s="30"/>
      <c r="Q103" s="32" t="str">
        <f>IF(P103="","",VLOOKUP(P103,個人種目!$A:$D,3,FALSE))</f>
        <v/>
      </c>
      <c r="R103" s="33" t="str">
        <f>IF(P103="","",VLOOKUP(P103,個人種目!$A:$D,5,FALSE))</f>
        <v/>
      </c>
      <c r="S103" s="30"/>
      <c r="T103" s="32" t="str">
        <f>IF(S103="","",VLOOKUP(S103,個人種目!$A:$D,3,FALSE))</f>
        <v/>
      </c>
      <c r="U103" s="33" t="str">
        <f>IF(S103="","",VLOOKUP(S103,個人種目!$A:$D,5,FALSE))</f>
        <v/>
      </c>
    </row>
    <row r="104" spans="1:21">
      <c r="A104" s="2">
        <v>101</v>
      </c>
      <c r="B104" s="2"/>
      <c r="C104" s="29"/>
      <c r="D104" s="2"/>
      <c r="E104" s="2" t="str">
        <f t="shared" si="1"/>
        <v/>
      </c>
      <c r="F104" s="2"/>
      <c r="G104" s="13"/>
      <c r="H104" s="7"/>
      <c r="I104" s="37"/>
      <c r="J104" s="30"/>
      <c r="K104" s="32" t="str">
        <f>IF(J104="","",VLOOKUP(J104,個人種目!$A:$D,3,FALSE))</f>
        <v/>
      </c>
      <c r="L104" s="33" t="str">
        <f>IF(J104="","",VLOOKUP(J104,個人種目!$A:$D,5,FALSE))</f>
        <v/>
      </c>
      <c r="M104" s="30"/>
      <c r="N104" s="32" t="str">
        <f>IF(M104="","",VLOOKUP(M104,個人種目!$A:$D,3,FALSE))</f>
        <v/>
      </c>
      <c r="O104" s="33" t="str">
        <f>IF(M104="","",VLOOKUP(M104,個人種目!$A:$D,5,FALSE))</f>
        <v/>
      </c>
      <c r="P104" s="30"/>
      <c r="Q104" s="32" t="str">
        <f>IF(P104="","",VLOOKUP(P104,個人種目!$A:$D,3,FALSE))</f>
        <v/>
      </c>
      <c r="R104" s="33" t="str">
        <f>IF(P104="","",VLOOKUP(P104,個人種目!$A:$D,5,FALSE))</f>
        <v/>
      </c>
      <c r="S104" s="30"/>
      <c r="T104" s="32" t="str">
        <f>IF(S104="","",VLOOKUP(S104,個人種目!$A:$D,3,FALSE))</f>
        <v/>
      </c>
      <c r="U104" s="33" t="str">
        <f>IF(S104="","",VLOOKUP(S104,個人種目!$A:$D,5,FALSE))</f>
        <v/>
      </c>
    </row>
    <row r="105" spans="1:21">
      <c r="A105" s="2">
        <v>102</v>
      </c>
      <c r="B105" s="2"/>
      <c r="C105" s="29"/>
      <c r="D105" s="2"/>
      <c r="E105" s="2" t="str">
        <f t="shared" si="1"/>
        <v/>
      </c>
      <c r="F105" s="2"/>
      <c r="G105" s="13"/>
      <c r="H105" s="7"/>
      <c r="I105" s="37"/>
      <c r="J105" s="30"/>
      <c r="K105" s="32" t="str">
        <f>IF(J105="","",VLOOKUP(J105,個人種目!$A:$D,3,FALSE))</f>
        <v/>
      </c>
      <c r="L105" s="33" t="str">
        <f>IF(J105="","",VLOOKUP(J105,個人種目!$A:$D,5,FALSE))</f>
        <v/>
      </c>
      <c r="M105" s="30"/>
      <c r="N105" s="32" t="str">
        <f>IF(M105="","",VLOOKUP(M105,個人種目!$A:$D,3,FALSE))</f>
        <v/>
      </c>
      <c r="O105" s="33" t="str">
        <f>IF(M105="","",VLOOKUP(M105,個人種目!$A:$D,5,FALSE))</f>
        <v/>
      </c>
      <c r="P105" s="30"/>
      <c r="Q105" s="32" t="str">
        <f>IF(P105="","",VLOOKUP(P105,個人種目!$A:$D,3,FALSE))</f>
        <v/>
      </c>
      <c r="R105" s="33" t="str">
        <f>IF(P105="","",VLOOKUP(P105,個人種目!$A:$D,5,FALSE))</f>
        <v/>
      </c>
      <c r="S105" s="30"/>
      <c r="T105" s="32" t="str">
        <f>IF(S105="","",VLOOKUP(S105,個人種目!$A:$D,3,FALSE))</f>
        <v/>
      </c>
      <c r="U105" s="33" t="str">
        <f>IF(S105="","",VLOOKUP(S105,個人種目!$A:$D,5,FALSE))</f>
        <v/>
      </c>
    </row>
    <row r="106" spans="1:21">
      <c r="A106" s="2">
        <v>103</v>
      </c>
      <c r="B106" s="2"/>
      <c r="C106" s="29"/>
      <c r="D106" s="2"/>
      <c r="E106" s="2" t="str">
        <f t="shared" si="1"/>
        <v/>
      </c>
      <c r="F106" s="2"/>
      <c r="G106" s="13"/>
      <c r="H106" s="7"/>
      <c r="I106" s="37"/>
      <c r="J106" s="30"/>
      <c r="K106" s="32" t="str">
        <f>IF(J106="","",VLOOKUP(J106,個人種目!$A:$D,3,FALSE))</f>
        <v/>
      </c>
      <c r="L106" s="33" t="str">
        <f>IF(J106="","",VLOOKUP(J106,個人種目!$A:$D,5,FALSE))</f>
        <v/>
      </c>
      <c r="M106" s="30"/>
      <c r="N106" s="32" t="str">
        <f>IF(M106="","",VLOOKUP(M106,個人種目!$A:$D,3,FALSE))</f>
        <v/>
      </c>
      <c r="O106" s="33" t="str">
        <f>IF(M106="","",VLOOKUP(M106,個人種目!$A:$D,5,FALSE))</f>
        <v/>
      </c>
      <c r="P106" s="30"/>
      <c r="Q106" s="32" t="str">
        <f>IF(P106="","",VLOOKUP(P106,個人種目!$A:$D,3,FALSE))</f>
        <v/>
      </c>
      <c r="R106" s="33" t="str">
        <f>IF(P106="","",VLOOKUP(P106,個人種目!$A:$D,5,FALSE))</f>
        <v/>
      </c>
      <c r="S106" s="30"/>
      <c r="T106" s="32" t="str">
        <f>IF(S106="","",VLOOKUP(S106,個人種目!$A:$D,3,FALSE))</f>
        <v/>
      </c>
      <c r="U106" s="33" t="str">
        <f>IF(S106="","",VLOOKUP(S106,個人種目!$A:$D,5,FALSE))</f>
        <v/>
      </c>
    </row>
    <row r="107" spans="1:21">
      <c r="A107" s="2">
        <v>104</v>
      </c>
      <c r="B107" s="2"/>
      <c r="C107" s="29"/>
      <c r="D107" s="2"/>
      <c r="E107" s="2" t="str">
        <f t="shared" si="1"/>
        <v/>
      </c>
      <c r="F107" s="2"/>
      <c r="G107" s="13"/>
      <c r="H107" s="7"/>
      <c r="I107" s="37"/>
      <c r="J107" s="30"/>
      <c r="K107" s="32" t="str">
        <f>IF(J107="","",VLOOKUP(J107,個人種目!$A:$D,3,FALSE))</f>
        <v/>
      </c>
      <c r="L107" s="33" t="str">
        <f>IF(J107="","",VLOOKUP(J107,個人種目!$A:$D,5,FALSE))</f>
        <v/>
      </c>
      <c r="M107" s="30"/>
      <c r="N107" s="32" t="str">
        <f>IF(M107="","",VLOOKUP(M107,個人種目!$A:$D,3,FALSE))</f>
        <v/>
      </c>
      <c r="O107" s="33" t="str">
        <f>IF(M107="","",VLOOKUP(M107,個人種目!$A:$D,5,FALSE))</f>
        <v/>
      </c>
      <c r="P107" s="30"/>
      <c r="Q107" s="32" t="str">
        <f>IF(P107="","",VLOOKUP(P107,個人種目!$A:$D,3,FALSE))</f>
        <v/>
      </c>
      <c r="R107" s="33" t="str">
        <f>IF(P107="","",VLOOKUP(P107,個人種目!$A:$D,5,FALSE))</f>
        <v/>
      </c>
      <c r="S107" s="30"/>
      <c r="T107" s="32" t="str">
        <f>IF(S107="","",VLOOKUP(S107,個人種目!$A:$D,3,FALSE))</f>
        <v/>
      </c>
      <c r="U107" s="33" t="str">
        <f>IF(S107="","",VLOOKUP(S107,個人種目!$A:$D,5,FALSE))</f>
        <v/>
      </c>
    </row>
    <row r="108" spans="1:21">
      <c r="A108" s="2">
        <v>105</v>
      </c>
      <c r="B108" s="2"/>
      <c r="C108" s="29"/>
      <c r="D108" s="2"/>
      <c r="E108" s="2" t="str">
        <f t="shared" si="1"/>
        <v/>
      </c>
      <c r="F108" s="2"/>
      <c r="G108" s="13"/>
      <c r="H108" s="7"/>
      <c r="I108" s="37"/>
      <c r="J108" s="30"/>
      <c r="K108" s="32" t="str">
        <f>IF(J108="","",VLOOKUP(J108,個人種目!$A:$D,3,FALSE))</f>
        <v/>
      </c>
      <c r="L108" s="33" t="str">
        <f>IF(J108="","",VLOOKUP(J108,個人種目!$A:$D,5,FALSE))</f>
        <v/>
      </c>
      <c r="M108" s="30"/>
      <c r="N108" s="32" t="str">
        <f>IF(M108="","",VLOOKUP(M108,個人種目!$A:$D,3,FALSE))</f>
        <v/>
      </c>
      <c r="O108" s="33" t="str">
        <f>IF(M108="","",VLOOKUP(M108,個人種目!$A:$D,5,FALSE))</f>
        <v/>
      </c>
      <c r="P108" s="30"/>
      <c r="Q108" s="32" t="str">
        <f>IF(P108="","",VLOOKUP(P108,個人種目!$A:$D,3,FALSE))</f>
        <v/>
      </c>
      <c r="R108" s="33" t="str">
        <f>IF(P108="","",VLOOKUP(P108,個人種目!$A:$D,5,FALSE))</f>
        <v/>
      </c>
      <c r="S108" s="30"/>
      <c r="T108" s="32" t="str">
        <f>IF(S108="","",VLOOKUP(S108,個人種目!$A:$D,3,FALSE))</f>
        <v/>
      </c>
      <c r="U108" s="33" t="str">
        <f>IF(S108="","",VLOOKUP(S108,個人種目!$A:$D,5,FALSE))</f>
        <v/>
      </c>
    </row>
    <row r="109" spans="1:21">
      <c r="A109" s="2">
        <v>106</v>
      </c>
      <c r="B109" s="2"/>
      <c r="C109" s="29"/>
      <c r="D109" s="2"/>
      <c r="E109" s="2" t="str">
        <f t="shared" si="1"/>
        <v/>
      </c>
      <c r="F109" s="2"/>
      <c r="G109" s="13"/>
      <c r="H109" s="7"/>
      <c r="I109" s="37"/>
      <c r="J109" s="30"/>
      <c r="K109" s="32" t="str">
        <f>IF(J109="","",VLOOKUP(J109,個人種目!$A:$D,3,FALSE))</f>
        <v/>
      </c>
      <c r="L109" s="33" t="str">
        <f>IF(J109="","",VLOOKUP(J109,個人種目!$A:$D,5,FALSE))</f>
        <v/>
      </c>
      <c r="M109" s="30"/>
      <c r="N109" s="32" t="str">
        <f>IF(M109="","",VLOOKUP(M109,個人種目!$A:$D,3,FALSE))</f>
        <v/>
      </c>
      <c r="O109" s="33" t="str">
        <f>IF(M109="","",VLOOKUP(M109,個人種目!$A:$D,5,FALSE))</f>
        <v/>
      </c>
      <c r="P109" s="30"/>
      <c r="Q109" s="32" t="str">
        <f>IF(P109="","",VLOOKUP(P109,個人種目!$A:$D,3,FALSE))</f>
        <v/>
      </c>
      <c r="R109" s="33" t="str">
        <f>IF(P109="","",VLOOKUP(P109,個人種目!$A:$D,5,FALSE))</f>
        <v/>
      </c>
      <c r="S109" s="30"/>
      <c r="T109" s="32" t="str">
        <f>IF(S109="","",VLOOKUP(S109,個人種目!$A:$D,3,FALSE))</f>
        <v/>
      </c>
      <c r="U109" s="33" t="str">
        <f>IF(S109="","",VLOOKUP(S109,個人種目!$A:$D,5,FALSE))</f>
        <v/>
      </c>
    </row>
    <row r="110" spans="1:21">
      <c r="A110" s="2">
        <v>107</v>
      </c>
      <c r="B110" s="2"/>
      <c r="C110" s="29"/>
      <c r="D110" s="2"/>
      <c r="E110" s="2" t="str">
        <f t="shared" si="1"/>
        <v/>
      </c>
      <c r="F110" s="2"/>
      <c r="G110" s="13"/>
      <c r="H110" s="7"/>
      <c r="I110" s="37"/>
      <c r="J110" s="30"/>
      <c r="K110" s="32" t="str">
        <f>IF(J110="","",VLOOKUP(J110,個人種目!$A:$D,3,FALSE))</f>
        <v/>
      </c>
      <c r="L110" s="33" t="str">
        <f>IF(J110="","",VLOOKUP(J110,個人種目!$A:$D,5,FALSE))</f>
        <v/>
      </c>
      <c r="M110" s="30"/>
      <c r="N110" s="32" t="str">
        <f>IF(M110="","",VLOOKUP(M110,個人種目!$A:$D,3,FALSE))</f>
        <v/>
      </c>
      <c r="O110" s="33" t="str">
        <f>IF(M110="","",VLOOKUP(M110,個人種目!$A:$D,5,FALSE))</f>
        <v/>
      </c>
      <c r="P110" s="30"/>
      <c r="Q110" s="32" t="str">
        <f>IF(P110="","",VLOOKUP(P110,個人種目!$A:$D,3,FALSE))</f>
        <v/>
      </c>
      <c r="R110" s="33" t="str">
        <f>IF(P110="","",VLOOKUP(P110,個人種目!$A:$D,5,FALSE))</f>
        <v/>
      </c>
      <c r="S110" s="30"/>
      <c r="T110" s="32" t="str">
        <f>IF(S110="","",VLOOKUP(S110,個人種目!$A:$D,3,FALSE))</f>
        <v/>
      </c>
      <c r="U110" s="33" t="str">
        <f>IF(S110="","",VLOOKUP(S110,個人種目!$A:$D,5,FALSE))</f>
        <v/>
      </c>
    </row>
    <row r="111" spans="1:21">
      <c r="A111" s="2">
        <v>108</v>
      </c>
      <c r="B111" s="2"/>
      <c r="C111" s="29"/>
      <c r="D111" s="2"/>
      <c r="E111" s="2" t="str">
        <f t="shared" si="1"/>
        <v/>
      </c>
      <c r="F111" s="2"/>
      <c r="G111" s="13"/>
      <c r="H111" s="7"/>
      <c r="I111" s="37"/>
      <c r="J111" s="30"/>
      <c r="K111" s="32" t="str">
        <f>IF(J111="","",VLOOKUP(J111,個人種目!$A:$D,3,FALSE))</f>
        <v/>
      </c>
      <c r="L111" s="33" t="str">
        <f>IF(J111="","",VLOOKUP(J111,個人種目!$A:$D,5,FALSE))</f>
        <v/>
      </c>
      <c r="M111" s="30"/>
      <c r="N111" s="32" t="str">
        <f>IF(M111="","",VLOOKUP(M111,個人種目!$A:$D,3,FALSE))</f>
        <v/>
      </c>
      <c r="O111" s="33" t="str">
        <f>IF(M111="","",VLOOKUP(M111,個人種目!$A:$D,5,FALSE))</f>
        <v/>
      </c>
      <c r="P111" s="30"/>
      <c r="Q111" s="32" t="str">
        <f>IF(P111="","",VLOOKUP(P111,個人種目!$A:$D,3,FALSE))</f>
        <v/>
      </c>
      <c r="R111" s="33" t="str">
        <f>IF(P111="","",VLOOKUP(P111,個人種目!$A:$D,5,FALSE))</f>
        <v/>
      </c>
      <c r="S111" s="30"/>
      <c r="T111" s="32" t="str">
        <f>IF(S111="","",VLOOKUP(S111,個人種目!$A:$D,3,FALSE))</f>
        <v/>
      </c>
      <c r="U111" s="33" t="str">
        <f>IF(S111="","",VLOOKUP(S111,個人種目!$A:$D,5,FALSE))</f>
        <v/>
      </c>
    </row>
    <row r="112" spans="1:21">
      <c r="A112" s="2">
        <v>109</v>
      </c>
      <c r="B112" s="2"/>
      <c r="C112" s="29"/>
      <c r="D112" s="2"/>
      <c r="E112" s="2" t="str">
        <f t="shared" si="1"/>
        <v/>
      </c>
      <c r="F112" s="2"/>
      <c r="G112" s="13"/>
      <c r="H112" s="7"/>
      <c r="I112" s="37"/>
      <c r="J112" s="30"/>
      <c r="K112" s="32" t="str">
        <f>IF(J112="","",VLOOKUP(J112,個人種目!$A:$D,3,FALSE))</f>
        <v/>
      </c>
      <c r="L112" s="33" t="str">
        <f>IF(J112="","",VLOOKUP(J112,個人種目!$A:$D,5,FALSE))</f>
        <v/>
      </c>
      <c r="M112" s="30"/>
      <c r="N112" s="32" t="str">
        <f>IF(M112="","",VLOOKUP(M112,個人種目!$A:$D,3,FALSE))</f>
        <v/>
      </c>
      <c r="O112" s="33" t="str">
        <f>IF(M112="","",VLOOKUP(M112,個人種目!$A:$D,5,FALSE))</f>
        <v/>
      </c>
      <c r="P112" s="30"/>
      <c r="Q112" s="32" t="str">
        <f>IF(P112="","",VLOOKUP(P112,個人種目!$A:$D,3,FALSE))</f>
        <v/>
      </c>
      <c r="R112" s="33" t="str">
        <f>IF(P112="","",VLOOKUP(P112,個人種目!$A:$D,5,FALSE))</f>
        <v/>
      </c>
      <c r="S112" s="30"/>
      <c r="T112" s="32" t="str">
        <f>IF(S112="","",VLOOKUP(S112,個人種目!$A:$D,3,FALSE))</f>
        <v/>
      </c>
      <c r="U112" s="33" t="str">
        <f>IF(S112="","",VLOOKUP(S112,個人種目!$A:$D,5,FALSE))</f>
        <v/>
      </c>
    </row>
    <row r="113" spans="1:21">
      <c r="A113" s="2">
        <v>110</v>
      </c>
      <c r="B113" s="2"/>
      <c r="C113" s="29"/>
      <c r="D113" s="2"/>
      <c r="E113" s="2" t="str">
        <f t="shared" si="1"/>
        <v/>
      </c>
      <c r="F113" s="2"/>
      <c r="G113" s="13"/>
      <c r="H113" s="7"/>
      <c r="I113" s="37"/>
      <c r="J113" s="30"/>
      <c r="K113" s="32" t="str">
        <f>IF(J113="","",VLOOKUP(J113,個人種目!$A:$D,3,FALSE))</f>
        <v/>
      </c>
      <c r="L113" s="33" t="str">
        <f>IF(J113="","",VLOOKUP(J113,個人種目!$A:$D,5,FALSE))</f>
        <v/>
      </c>
      <c r="M113" s="30"/>
      <c r="N113" s="32" t="str">
        <f>IF(M113="","",VLOOKUP(M113,個人種目!$A:$D,3,FALSE))</f>
        <v/>
      </c>
      <c r="O113" s="33" t="str">
        <f>IF(M113="","",VLOOKUP(M113,個人種目!$A:$D,5,FALSE))</f>
        <v/>
      </c>
      <c r="P113" s="30"/>
      <c r="Q113" s="32" t="str">
        <f>IF(P113="","",VLOOKUP(P113,個人種目!$A:$D,3,FALSE))</f>
        <v/>
      </c>
      <c r="R113" s="33" t="str">
        <f>IF(P113="","",VLOOKUP(P113,個人種目!$A:$D,5,FALSE))</f>
        <v/>
      </c>
      <c r="S113" s="30"/>
      <c r="T113" s="32" t="str">
        <f>IF(S113="","",VLOOKUP(S113,個人種目!$A:$D,3,FALSE))</f>
        <v/>
      </c>
      <c r="U113" s="33" t="str">
        <f>IF(S113="","",VLOOKUP(S113,個人種目!$A:$D,5,FALSE))</f>
        <v/>
      </c>
    </row>
    <row r="114" spans="1:21">
      <c r="A114" s="2">
        <v>111</v>
      </c>
      <c r="B114" s="2"/>
      <c r="C114" s="29"/>
      <c r="D114" s="2"/>
      <c r="E114" s="2" t="str">
        <f t="shared" si="1"/>
        <v/>
      </c>
      <c r="F114" s="2"/>
      <c r="G114" s="13"/>
      <c r="H114" s="7"/>
      <c r="I114" s="37"/>
      <c r="J114" s="30"/>
      <c r="K114" s="32" t="str">
        <f>IF(J114="","",VLOOKUP(J114,個人種目!$A:$D,3,FALSE))</f>
        <v/>
      </c>
      <c r="L114" s="33" t="str">
        <f>IF(J114="","",VLOOKUP(J114,個人種目!$A:$D,5,FALSE))</f>
        <v/>
      </c>
      <c r="M114" s="30"/>
      <c r="N114" s="32" t="str">
        <f>IF(M114="","",VLOOKUP(M114,個人種目!$A:$D,3,FALSE))</f>
        <v/>
      </c>
      <c r="O114" s="33" t="str">
        <f>IF(M114="","",VLOOKUP(M114,個人種目!$A:$D,5,FALSE))</f>
        <v/>
      </c>
      <c r="P114" s="30"/>
      <c r="Q114" s="32" t="str">
        <f>IF(P114="","",VLOOKUP(P114,個人種目!$A:$D,3,FALSE))</f>
        <v/>
      </c>
      <c r="R114" s="33" t="str">
        <f>IF(P114="","",VLOOKUP(P114,個人種目!$A:$D,5,FALSE))</f>
        <v/>
      </c>
      <c r="S114" s="30"/>
      <c r="T114" s="32" t="str">
        <f>IF(S114="","",VLOOKUP(S114,個人種目!$A:$D,3,FALSE))</f>
        <v/>
      </c>
      <c r="U114" s="33" t="str">
        <f>IF(S114="","",VLOOKUP(S114,個人種目!$A:$D,5,FALSE))</f>
        <v/>
      </c>
    </row>
    <row r="115" spans="1:21">
      <c r="A115" s="2">
        <v>112</v>
      </c>
      <c r="B115" s="2"/>
      <c r="C115" s="29"/>
      <c r="D115" s="2"/>
      <c r="E115" s="2" t="str">
        <f t="shared" si="1"/>
        <v/>
      </c>
      <c r="F115" s="2"/>
      <c r="G115" s="13"/>
      <c r="H115" s="7"/>
      <c r="I115" s="37"/>
      <c r="J115" s="30"/>
      <c r="K115" s="32" t="str">
        <f>IF(J115="","",VLOOKUP(J115,個人種目!$A:$D,3,FALSE))</f>
        <v/>
      </c>
      <c r="L115" s="33" t="str">
        <f>IF(J115="","",VLOOKUP(J115,個人種目!$A:$D,5,FALSE))</f>
        <v/>
      </c>
      <c r="M115" s="30"/>
      <c r="N115" s="32" t="str">
        <f>IF(M115="","",VLOOKUP(M115,個人種目!$A:$D,3,FALSE))</f>
        <v/>
      </c>
      <c r="O115" s="33" t="str">
        <f>IF(M115="","",VLOOKUP(M115,個人種目!$A:$D,5,FALSE))</f>
        <v/>
      </c>
      <c r="P115" s="30"/>
      <c r="Q115" s="32" t="str">
        <f>IF(P115="","",VLOOKUP(P115,個人種目!$A:$D,3,FALSE))</f>
        <v/>
      </c>
      <c r="R115" s="33" t="str">
        <f>IF(P115="","",VLOOKUP(P115,個人種目!$A:$D,5,FALSE))</f>
        <v/>
      </c>
      <c r="S115" s="30"/>
      <c r="T115" s="32" t="str">
        <f>IF(S115="","",VLOOKUP(S115,個人種目!$A:$D,3,FALSE))</f>
        <v/>
      </c>
      <c r="U115" s="33" t="str">
        <f>IF(S115="","",VLOOKUP(S115,個人種目!$A:$D,5,FALSE))</f>
        <v/>
      </c>
    </row>
    <row r="116" spans="1:21">
      <c r="A116" s="2">
        <v>113</v>
      </c>
      <c r="B116" s="2"/>
      <c r="C116" s="29"/>
      <c r="D116" s="2"/>
      <c r="E116" s="2" t="str">
        <f t="shared" si="1"/>
        <v/>
      </c>
      <c r="F116" s="2"/>
      <c r="G116" s="13"/>
      <c r="H116" s="7"/>
      <c r="I116" s="37"/>
      <c r="J116" s="30"/>
      <c r="K116" s="32" t="str">
        <f>IF(J116="","",VLOOKUP(J116,個人種目!$A:$D,3,FALSE))</f>
        <v/>
      </c>
      <c r="L116" s="33" t="str">
        <f>IF(J116="","",VLOOKUP(J116,個人種目!$A:$D,5,FALSE))</f>
        <v/>
      </c>
      <c r="M116" s="30"/>
      <c r="N116" s="32" t="str">
        <f>IF(M116="","",VLOOKUP(M116,個人種目!$A:$D,3,FALSE))</f>
        <v/>
      </c>
      <c r="O116" s="33" t="str">
        <f>IF(M116="","",VLOOKUP(M116,個人種目!$A:$D,5,FALSE))</f>
        <v/>
      </c>
      <c r="P116" s="30"/>
      <c r="Q116" s="32" t="str">
        <f>IF(P116="","",VLOOKUP(P116,個人種目!$A:$D,3,FALSE))</f>
        <v/>
      </c>
      <c r="R116" s="33" t="str">
        <f>IF(P116="","",VLOOKUP(P116,個人種目!$A:$D,5,FALSE))</f>
        <v/>
      </c>
      <c r="S116" s="30"/>
      <c r="T116" s="32" t="str">
        <f>IF(S116="","",VLOOKUP(S116,個人種目!$A:$D,3,FALSE))</f>
        <v/>
      </c>
      <c r="U116" s="33" t="str">
        <f>IF(S116="","",VLOOKUP(S116,個人種目!$A:$D,5,FALSE))</f>
        <v/>
      </c>
    </row>
    <row r="117" spans="1:21">
      <c r="A117" s="2">
        <v>114</v>
      </c>
      <c r="B117" s="2"/>
      <c r="C117" s="29"/>
      <c r="D117" s="2"/>
      <c r="E117" s="2" t="str">
        <f t="shared" si="1"/>
        <v/>
      </c>
      <c r="F117" s="2"/>
      <c r="G117" s="13"/>
      <c r="H117" s="7"/>
      <c r="I117" s="37"/>
      <c r="J117" s="30"/>
      <c r="K117" s="32" t="str">
        <f>IF(J117="","",VLOOKUP(J117,個人種目!$A:$D,3,FALSE))</f>
        <v/>
      </c>
      <c r="L117" s="33" t="str">
        <f>IF(J117="","",VLOOKUP(J117,個人種目!$A:$D,5,FALSE))</f>
        <v/>
      </c>
      <c r="M117" s="30"/>
      <c r="N117" s="32" t="str">
        <f>IF(M117="","",VLOOKUP(M117,個人種目!$A:$D,3,FALSE))</f>
        <v/>
      </c>
      <c r="O117" s="33" t="str">
        <f>IF(M117="","",VLOOKUP(M117,個人種目!$A:$D,5,FALSE))</f>
        <v/>
      </c>
      <c r="P117" s="30"/>
      <c r="Q117" s="32" t="str">
        <f>IF(P117="","",VLOOKUP(P117,個人種目!$A:$D,3,FALSE))</f>
        <v/>
      </c>
      <c r="R117" s="33" t="str">
        <f>IF(P117="","",VLOOKUP(P117,個人種目!$A:$D,5,FALSE))</f>
        <v/>
      </c>
      <c r="S117" s="30"/>
      <c r="T117" s="32" t="str">
        <f>IF(S117="","",VLOOKUP(S117,個人種目!$A:$D,3,FALSE))</f>
        <v/>
      </c>
      <c r="U117" s="33" t="str">
        <f>IF(S117="","",VLOOKUP(S117,個人種目!$A:$D,5,FALSE))</f>
        <v/>
      </c>
    </row>
    <row r="118" spans="1:21">
      <c r="A118" s="2">
        <v>115</v>
      </c>
      <c r="B118" s="2"/>
      <c r="C118" s="29"/>
      <c r="D118" s="2"/>
      <c r="E118" s="2" t="str">
        <f t="shared" si="1"/>
        <v/>
      </c>
      <c r="F118" s="2"/>
      <c r="G118" s="13"/>
      <c r="H118" s="7"/>
      <c r="I118" s="37"/>
      <c r="J118" s="30"/>
      <c r="K118" s="32" t="str">
        <f>IF(J118="","",VLOOKUP(J118,個人種目!$A:$D,3,FALSE))</f>
        <v/>
      </c>
      <c r="L118" s="33" t="str">
        <f>IF(J118="","",VLOOKUP(J118,個人種目!$A:$D,5,FALSE))</f>
        <v/>
      </c>
      <c r="M118" s="30"/>
      <c r="N118" s="32" t="str">
        <f>IF(M118="","",VLOOKUP(M118,個人種目!$A:$D,3,FALSE))</f>
        <v/>
      </c>
      <c r="O118" s="33" t="str">
        <f>IF(M118="","",VLOOKUP(M118,個人種目!$A:$D,5,FALSE))</f>
        <v/>
      </c>
      <c r="P118" s="30"/>
      <c r="Q118" s="32" t="str">
        <f>IF(P118="","",VLOOKUP(P118,個人種目!$A:$D,3,FALSE))</f>
        <v/>
      </c>
      <c r="R118" s="33" t="str">
        <f>IF(P118="","",VLOOKUP(P118,個人種目!$A:$D,5,FALSE))</f>
        <v/>
      </c>
      <c r="S118" s="30"/>
      <c r="T118" s="32" t="str">
        <f>IF(S118="","",VLOOKUP(S118,個人種目!$A:$D,3,FALSE))</f>
        <v/>
      </c>
      <c r="U118" s="33" t="str">
        <f>IF(S118="","",VLOOKUP(S118,個人種目!$A:$D,5,FALSE))</f>
        <v/>
      </c>
    </row>
    <row r="119" spans="1:21">
      <c r="A119" s="2">
        <v>116</v>
      </c>
      <c r="B119" s="2"/>
      <c r="C119" s="29"/>
      <c r="D119" s="2"/>
      <c r="E119" s="2" t="str">
        <f t="shared" si="1"/>
        <v/>
      </c>
      <c r="F119" s="2"/>
      <c r="G119" s="13"/>
      <c r="H119" s="7"/>
      <c r="I119" s="37"/>
      <c r="J119" s="30"/>
      <c r="K119" s="32" t="str">
        <f>IF(J119="","",VLOOKUP(J119,個人種目!$A:$D,3,FALSE))</f>
        <v/>
      </c>
      <c r="L119" s="33" t="str">
        <f>IF(J119="","",VLOOKUP(J119,個人種目!$A:$D,5,FALSE))</f>
        <v/>
      </c>
      <c r="M119" s="30"/>
      <c r="N119" s="32" t="str">
        <f>IF(M119="","",VLOOKUP(M119,個人種目!$A:$D,3,FALSE))</f>
        <v/>
      </c>
      <c r="O119" s="33" t="str">
        <f>IF(M119="","",VLOOKUP(M119,個人種目!$A:$D,5,FALSE))</f>
        <v/>
      </c>
      <c r="P119" s="30"/>
      <c r="Q119" s="32" t="str">
        <f>IF(P119="","",VLOOKUP(P119,個人種目!$A:$D,3,FALSE))</f>
        <v/>
      </c>
      <c r="R119" s="33" t="str">
        <f>IF(P119="","",VLOOKUP(P119,個人種目!$A:$D,5,FALSE))</f>
        <v/>
      </c>
      <c r="S119" s="30"/>
      <c r="T119" s="32" t="str">
        <f>IF(S119="","",VLOOKUP(S119,個人種目!$A:$D,3,FALSE))</f>
        <v/>
      </c>
      <c r="U119" s="33" t="str">
        <f>IF(S119="","",VLOOKUP(S119,個人種目!$A:$D,5,FALSE))</f>
        <v/>
      </c>
    </row>
    <row r="120" spans="1:21">
      <c r="A120" s="2">
        <v>117</v>
      </c>
      <c r="B120" s="2"/>
      <c r="C120" s="29"/>
      <c r="D120" s="2"/>
      <c r="E120" s="2" t="str">
        <f t="shared" si="1"/>
        <v/>
      </c>
      <c r="F120" s="2"/>
      <c r="G120" s="13"/>
      <c r="H120" s="7"/>
      <c r="I120" s="37"/>
      <c r="J120" s="30"/>
      <c r="K120" s="32" t="str">
        <f>IF(J120="","",VLOOKUP(J120,個人種目!$A:$D,3,FALSE))</f>
        <v/>
      </c>
      <c r="L120" s="33" t="str">
        <f>IF(J120="","",VLOOKUP(J120,個人種目!$A:$D,5,FALSE))</f>
        <v/>
      </c>
      <c r="M120" s="30"/>
      <c r="N120" s="32" t="str">
        <f>IF(M120="","",VLOOKUP(M120,個人種目!$A:$D,3,FALSE))</f>
        <v/>
      </c>
      <c r="O120" s="33" t="str">
        <f>IF(M120="","",VLOOKUP(M120,個人種目!$A:$D,5,FALSE))</f>
        <v/>
      </c>
      <c r="P120" s="30"/>
      <c r="Q120" s="32" t="str">
        <f>IF(P120="","",VLOOKUP(P120,個人種目!$A:$D,3,FALSE))</f>
        <v/>
      </c>
      <c r="R120" s="33" t="str">
        <f>IF(P120="","",VLOOKUP(P120,個人種目!$A:$D,5,FALSE))</f>
        <v/>
      </c>
      <c r="S120" s="30"/>
      <c r="T120" s="32" t="str">
        <f>IF(S120="","",VLOOKUP(S120,個人種目!$A:$D,3,FALSE))</f>
        <v/>
      </c>
      <c r="U120" s="33" t="str">
        <f>IF(S120="","",VLOOKUP(S120,個人種目!$A:$D,5,FALSE))</f>
        <v/>
      </c>
    </row>
    <row r="121" spans="1:21">
      <c r="A121" s="2">
        <v>118</v>
      </c>
      <c r="B121" s="2"/>
      <c r="C121" s="29"/>
      <c r="D121" s="2"/>
      <c r="E121" s="2" t="str">
        <f t="shared" si="1"/>
        <v/>
      </c>
      <c r="F121" s="2"/>
      <c r="G121" s="13"/>
      <c r="H121" s="7"/>
      <c r="I121" s="37"/>
      <c r="J121" s="30"/>
      <c r="K121" s="32" t="str">
        <f>IF(J121="","",VLOOKUP(J121,個人種目!$A:$D,3,FALSE))</f>
        <v/>
      </c>
      <c r="L121" s="33" t="str">
        <f>IF(J121="","",VLOOKUP(J121,個人種目!$A:$D,5,FALSE))</f>
        <v/>
      </c>
      <c r="M121" s="30"/>
      <c r="N121" s="32" t="str">
        <f>IF(M121="","",VLOOKUP(M121,個人種目!$A:$D,3,FALSE))</f>
        <v/>
      </c>
      <c r="O121" s="33" t="str">
        <f>IF(M121="","",VLOOKUP(M121,個人種目!$A:$D,5,FALSE))</f>
        <v/>
      </c>
      <c r="P121" s="30"/>
      <c r="Q121" s="32" t="str">
        <f>IF(P121="","",VLOOKUP(P121,個人種目!$A:$D,3,FALSE))</f>
        <v/>
      </c>
      <c r="R121" s="33" t="str">
        <f>IF(P121="","",VLOOKUP(P121,個人種目!$A:$D,5,FALSE))</f>
        <v/>
      </c>
      <c r="S121" s="30"/>
      <c r="T121" s="32" t="str">
        <f>IF(S121="","",VLOOKUP(S121,個人種目!$A:$D,3,FALSE))</f>
        <v/>
      </c>
      <c r="U121" s="33" t="str">
        <f>IF(S121="","",VLOOKUP(S121,個人種目!$A:$D,5,FALSE))</f>
        <v/>
      </c>
    </row>
    <row r="122" spans="1:21">
      <c r="A122" s="2">
        <v>119</v>
      </c>
      <c r="B122" s="2"/>
      <c r="C122" s="29"/>
      <c r="D122" s="2"/>
      <c r="E122" s="2" t="str">
        <f t="shared" si="1"/>
        <v/>
      </c>
      <c r="F122" s="2"/>
      <c r="G122" s="13"/>
      <c r="H122" s="7"/>
      <c r="I122" s="37"/>
      <c r="J122" s="30"/>
      <c r="K122" s="32" t="str">
        <f>IF(J122="","",VLOOKUP(J122,個人種目!$A:$D,3,FALSE))</f>
        <v/>
      </c>
      <c r="L122" s="33" t="str">
        <f>IF(J122="","",VLOOKUP(J122,個人種目!$A:$D,5,FALSE))</f>
        <v/>
      </c>
      <c r="M122" s="30"/>
      <c r="N122" s="32" t="str">
        <f>IF(M122="","",VLOOKUP(M122,個人種目!$A:$D,3,FALSE))</f>
        <v/>
      </c>
      <c r="O122" s="33" t="str">
        <f>IF(M122="","",VLOOKUP(M122,個人種目!$A:$D,5,FALSE))</f>
        <v/>
      </c>
      <c r="P122" s="30"/>
      <c r="Q122" s="32" t="str">
        <f>IF(P122="","",VLOOKUP(P122,個人種目!$A:$D,3,FALSE))</f>
        <v/>
      </c>
      <c r="R122" s="33" t="str">
        <f>IF(P122="","",VLOOKUP(P122,個人種目!$A:$D,5,FALSE))</f>
        <v/>
      </c>
      <c r="S122" s="30"/>
      <c r="T122" s="32" t="str">
        <f>IF(S122="","",VLOOKUP(S122,個人種目!$A:$D,3,FALSE))</f>
        <v/>
      </c>
      <c r="U122" s="33" t="str">
        <f>IF(S122="","",VLOOKUP(S122,個人種目!$A:$D,5,FALSE))</f>
        <v/>
      </c>
    </row>
    <row r="123" spans="1:21">
      <c r="A123" s="2">
        <v>120</v>
      </c>
      <c r="B123" s="2"/>
      <c r="C123" s="29"/>
      <c r="D123" s="2"/>
      <c r="E123" s="2" t="str">
        <f t="shared" si="1"/>
        <v/>
      </c>
      <c r="F123" s="2"/>
      <c r="G123" s="13"/>
      <c r="H123" s="7"/>
      <c r="I123" s="37"/>
      <c r="J123" s="30"/>
      <c r="K123" s="32" t="str">
        <f>IF(J123="","",VLOOKUP(J123,個人種目!$A:$D,3,FALSE))</f>
        <v/>
      </c>
      <c r="L123" s="33" t="str">
        <f>IF(J123="","",VLOOKUP(J123,個人種目!$A:$D,5,FALSE))</f>
        <v/>
      </c>
      <c r="M123" s="30"/>
      <c r="N123" s="32" t="str">
        <f>IF(M123="","",VLOOKUP(M123,個人種目!$A:$D,3,FALSE))</f>
        <v/>
      </c>
      <c r="O123" s="33" t="str">
        <f>IF(M123="","",VLOOKUP(M123,個人種目!$A:$D,5,FALSE))</f>
        <v/>
      </c>
      <c r="P123" s="30"/>
      <c r="Q123" s="32" t="str">
        <f>IF(P123="","",VLOOKUP(P123,個人種目!$A:$D,3,FALSE))</f>
        <v/>
      </c>
      <c r="R123" s="33" t="str">
        <f>IF(P123="","",VLOOKUP(P123,個人種目!$A:$D,5,FALSE))</f>
        <v/>
      </c>
      <c r="S123" s="30"/>
      <c r="T123" s="32" t="str">
        <f>IF(S123="","",VLOOKUP(S123,個人種目!$A:$D,3,FALSE))</f>
        <v/>
      </c>
      <c r="U123" s="33" t="str">
        <f>IF(S123="","",VLOOKUP(S123,個人種目!$A:$D,5,FALSE))</f>
        <v/>
      </c>
    </row>
    <row r="124" spans="1:21">
      <c r="A124" s="2">
        <v>121</v>
      </c>
      <c r="B124" s="2"/>
      <c r="C124" s="29"/>
      <c r="D124" s="2"/>
      <c r="E124" s="2" t="str">
        <f t="shared" si="1"/>
        <v/>
      </c>
      <c r="F124" s="2"/>
      <c r="G124" s="13"/>
      <c r="H124" s="7"/>
      <c r="I124" s="37"/>
      <c r="J124" s="30"/>
      <c r="K124" s="32" t="str">
        <f>IF(J124="","",VLOOKUP(J124,個人種目!$A:$D,3,FALSE))</f>
        <v/>
      </c>
      <c r="L124" s="33" t="str">
        <f>IF(J124="","",VLOOKUP(J124,個人種目!$A:$D,5,FALSE))</f>
        <v/>
      </c>
      <c r="M124" s="30"/>
      <c r="N124" s="32" t="str">
        <f>IF(M124="","",VLOOKUP(M124,個人種目!$A:$D,3,FALSE))</f>
        <v/>
      </c>
      <c r="O124" s="33" t="str">
        <f>IF(M124="","",VLOOKUP(M124,個人種目!$A:$D,5,FALSE))</f>
        <v/>
      </c>
      <c r="P124" s="30"/>
      <c r="Q124" s="32" t="str">
        <f>IF(P124="","",VLOOKUP(P124,個人種目!$A:$D,3,FALSE))</f>
        <v/>
      </c>
      <c r="R124" s="33" t="str">
        <f>IF(P124="","",VLOOKUP(P124,個人種目!$A:$D,5,FALSE))</f>
        <v/>
      </c>
      <c r="S124" s="30"/>
      <c r="T124" s="32" t="str">
        <f>IF(S124="","",VLOOKUP(S124,個人種目!$A:$D,3,FALSE))</f>
        <v/>
      </c>
      <c r="U124" s="33" t="str">
        <f>IF(S124="","",VLOOKUP(S124,個人種目!$A:$D,5,FALSE))</f>
        <v/>
      </c>
    </row>
    <row r="125" spans="1:21">
      <c r="A125" s="2">
        <v>122</v>
      </c>
      <c r="B125" s="2"/>
      <c r="C125" s="29"/>
      <c r="D125" s="2"/>
      <c r="E125" s="2" t="str">
        <f t="shared" si="1"/>
        <v/>
      </c>
      <c r="F125" s="2"/>
      <c r="G125" s="13"/>
      <c r="H125" s="7"/>
      <c r="I125" s="37"/>
      <c r="J125" s="30"/>
      <c r="K125" s="32" t="str">
        <f>IF(J125="","",VLOOKUP(J125,個人種目!$A:$D,3,FALSE))</f>
        <v/>
      </c>
      <c r="L125" s="33" t="str">
        <f>IF(J125="","",VLOOKUP(J125,個人種目!$A:$D,5,FALSE))</f>
        <v/>
      </c>
      <c r="M125" s="30"/>
      <c r="N125" s="32" t="str">
        <f>IF(M125="","",VLOOKUP(M125,個人種目!$A:$D,3,FALSE))</f>
        <v/>
      </c>
      <c r="O125" s="33" t="str">
        <f>IF(M125="","",VLOOKUP(M125,個人種目!$A:$D,5,FALSE))</f>
        <v/>
      </c>
      <c r="P125" s="30"/>
      <c r="Q125" s="32" t="str">
        <f>IF(P125="","",VLOOKUP(P125,個人種目!$A:$D,3,FALSE))</f>
        <v/>
      </c>
      <c r="R125" s="33" t="str">
        <f>IF(P125="","",VLOOKUP(P125,個人種目!$A:$D,5,FALSE))</f>
        <v/>
      </c>
      <c r="S125" s="30"/>
      <c r="T125" s="32" t="str">
        <f>IF(S125="","",VLOOKUP(S125,個人種目!$A:$D,3,FALSE))</f>
        <v/>
      </c>
      <c r="U125" s="33" t="str">
        <f>IF(S125="","",VLOOKUP(S125,個人種目!$A:$D,5,FALSE))</f>
        <v/>
      </c>
    </row>
    <row r="126" spans="1:21">
      <c r="A126" s="2">
        <v>123</v>
      </c>
      <c r="B126" s="2"/>
      <c r="C126" s="29"/>
      <c r="D126" s="2"/>
      <c r="E126" s="2" t="str">
        <f t="shared" si="1"/>
        <v/>
      </c>
      <c r="F126" s="2"/>
      <c r="G126" s="13"/>
      <c r="H126" s="7"/>
      <c r="I126" s="37"/>
      <c r="J126" s="30"/>
      <c r="K126" s="32" t="str">
        <f>IF(J126="","",VLOOKUP(J126,個人種目!$A:$D,3,FALSE))</f>
        <v/>
      </c>
      <c r="L126" s="33" t="str">
        <f>IF(J126="","",VLOOKUP(J126,個人種目!$A:$D,5,FALSE))</f>
        <v/>
      </c>
      <c r="M126" s="30"/>
      <c r="N126" s="32" t="str">
        <f>IF(M126="","",VLOOKUP(M126,個人種目!$A:$D,3,FALSE))</f>
        <v/>
      </c>
      <c r="O126" s="33" t="str">
        <f>IF(M126="","",VLOOKUP(M126,個人種目!$A:$D,5,FALSE))</f>
        <v/>
      </c>
      <c r="P126" s="30"/>
      <c r="Q126" s="32" t="str">
        <f>IF(P126="","",VLOOKUP(P126,個人種目!$A:$D,3,FALSE))</f>
        <v/>
      </c>
      <c r="R126" s="33" t="str">
        <f>IF(P126="","",VLOOKUP(P126,個人種目!$A:$D,5,FALSE))</f>
        <v/>
      </c>
      <c r="S126" s="30"/>
      <c r="T126" s="32" t="str">
        <f>IF(S126="","",VLOOKUP(S126,個人種目!$A:$D,3,FALSE))</f>
        <v/>
      </c>
      <c r="U126" s="33" t="str">
        <f>IF(S126="","",VLOOKUP(S126,個人種目!$A:$D,5,FALSE))</f>
        <v/>
      </c>
    </row>
    <row r="127" spans="1:21">
      <c r="A127" s="2">
        <v>124</v>
      </c>
      <c r="B127" s="2"/>
      <c r="C127" s="29"/>
      <c r="D127" s="2"/>
      <c r="E127" s="2" t="str">
        <f t="shared" si="1"/>
        <v/>
      </c>
      <c r="F127" s="2"/>
      <c r="G127" s="13"/>
      <c r="H127" s="7"/>
      <c r="I127" s="37"/>
      <c r="J127" s="30"/>
      <c r="K127" s="32" t="str">
        <f>IF(J127="","",VLOOKUP(J127,個人種目!$A:$D,3,FALSE))</f>
        <v/>
      </c>
      <c r="L127" s="33" t="str">
        <f>IF(J127="","",VLOOKUP(J127,個人種目!$A:$D,5,FALSE))</f>
        <v/>
      </c>
      <c r="M127" s="30"/>
      <c r="N127" s="32" t="str">
        <f>IF(M127="","",VLOOKUP(M127,個人種目!$A:$D,3,FALSE))</f>
        <v/>
      </c>
      <c r="O127" s="33" t="str">
        <f>IF(M127="","",VLOOKUP(M127,個人種目!$A:$D,5,FALSE))</f>
        <v/>
      </c>
      <c r="P127" s="30"/>
      <c r="Q127" s="32" t="str">
        <f>IF(P127="","",VLOOKUP(P127,個人種目!$A:$D,3,FALSE))</f>
        <v/>
      </c>
      <c r="R127" s="33" t="str">
        <f>IF(P127="","",VLOOKUP(P127,個人種目!$A:$D,5,FALSE))</f>
        <v/>
      </c>
      <c r="S127" s="30"/>
      <c r="T127" s="32" t="str">
        <f>IF(S127="","",VLOOKUP(S127,個人種目!$A:$D,3,FALSE))</f>
        <v/>
      </c>
      <c r="U127" s="33" t="str">
        <f>IF(S127="","",VLOOKUP(S127,個人種目!$A:$D,5,FALSE))</f>
        <v/>
      </c>
    </row>
    <row r="128" spans="1:21">
      <c r="A128" s="2">
        <v>125</v>
      </c>
      <c r="B128" s="2"/>
      <c r="C128" s="29"/>
      <c r="D128" s="2"/>
      <c r="E128" s="2" t="str">
        <f t="shared" si="1"/>
        <v/>
      </c>
      <c r="F128" s="2"/>
      <c r="G128" s="13"/>
      <c r="H128" s="7"/>
      <c r="I128" s="37"/>
      <c r="J128" s="30"/>
      <c r="K128" s="32" t="str">
        <f>IF(J128="","",VLOOKUP(J128,個人種目!$A:$D,3,FALSE))</f>
        <v/>
      </c>
      <c r="L128" s="33" t="str">
        <f>IF(J128="","",VLOOKUP(J128,個人種目!$A:$D,5,FALSE))</f>
        <v/>
      </c>
      <c r="M128" s="30"/>
      <c r="N128" s="32" t="str">
        <f>IF(M128="","",VLOOKUP(M128,個人種目!$A:$D,3,FALSE))</f>
        <v/>
      </c>
      <c r="O128" s="33" t="str">
        <f>IF(M128="","",VLOOKUP(M128,個人種目!$A:$D,5,FALSE))</f>
        <v/>
      </c>
      <c r="P128" s="30"/>
      <c r="Q128" s="32" t="str">
        <f>IF(P128="","",VLOOKUP(P128,個人種目!$A:$D,3,FALSE))</f>
        <v/>
      </c>
      <c r="R128" s="33" t="str">
        <f>IF(P128="","",VLOOKUP(P128,個人種目!$A:$D,5,FALSE))</f>
        <v/>
      </c>
      <c r="S128" s="30"/>
      <c r="T128" s="32" t="str">
        <f>IF(S128="","",VLOOKUP(S128,個人種目!$A:$D,3,FALSE))</f>
        <v/>
      </c>
      <c r="U128" s="33" t="str">
        <f>IF(S128="","",VLOOKUP(S128,個人種目!$A:$D,5,FALSE))</f>
        <v/>
      </c>
    </row>
    <row r="129" spans="1:21">
      <c r="A129" s="2">
        <v>126</v>
      </c>
      <c r="B129" s="2"/>
      <c r="C129" s="29"/>
      <c r="D129" s="2"/>
      <c r="E129" s="2" t="str">
        <f t="shared" si="1"/>
        <v/>
      </c>
      <c r="F129" s="2"/>
      <c r="G129" s="13"/>
      <c r="H129" s="7"/>
      <c r="I129" s="37"/>
      <c r="J129" s="30"/>
      <c r="K129" s="32" t="str">
        <f>IF(J129="","",VLOOKUP(J129,個人種目!$A:$D,3,FALSE))</f>
        <v/>
      </c>
      <c r="L129" s="33" t="str">
        <f>IF(J129="","",VLOOKUP(J129,個人種目!$A:$D,5,FALSE))</f>
        <v/>
      </c>
      <c r="M129" s="30"/>
      <c r="N129" s="32" t="str">
        <f>IF(M129="","",VLOOKUP(M129,個人種目!$A:$D,3,FALSE))</f>
        <v/>
      </c>
      <c r="O129" s="33" t="str">
        <f>IF(M129="","",VLOOKUP(M129,個人種目!$A:$D,5,FALSE))</f>
        <v/>
      </c>
      <c r="P129" s="30"/>
      <c r="Q129" s="32" t="str">
        <f>IF(P129="","",VLOOKUP(P129,個人種目!$A:$D,3,FALSE))</f>
        <v/>
      </c>
      <c r="R129" s="33" t="str">
        <f>IF(P129="","",VLOOKUP(P129,個人種目!$A:$D,5,FALSE))</f>
        <v/>
      </c>
      <c r="S129" s="30"/>
      <c r="T129" s="32" t="str">
        <f>IF(S129="","",VLOOKUP(S129,個人種目!$A:$D,3,FALSE))</f>
        <v/>
      </c>
      <c r="U129" s="33" t="str">
        <f>IF(S129="","",VLOOKUP(S129,個人種目!$A:$D,5,FALSE))</f>
        <v/>
      </c>
    </row>
    <row r="130" spans="1:21">
      <c r="A130" s="2">
        <v>127</v>
      </c>
      <c r="B130" s="2"/>
      <c r="C130" s="29"/>
      <c r="D130" s="2"/>
      <c r="E130" s="2" t="str">
        <f t="shared" si="1"/>
        <v/>
      </c>
      <c r="F130" s="2"/>
      <c r="G130" s="13"/>
      <c r="H130" s="7"/>
      <c r="I130" s="37"/>
      <c r="J130" s="30"/>
      <c r="K130" s="32" t="str">
        <f>IF(J130="","",VLOOKUP(J130,個人種目!$A:$D,3,FALSE))</f>
        <v/>
      </c>
      <c r="L130" s="33" t="str">
        <f>IF(J130="","",VLOOKUP(J130,個人種目!$A:$D,5,FALSE))</f>
        <v/>
      </c>
      <c r="M130" s="30"/>
      <c r="N130" s="32" t="str">
        <f>IF(M130="","",VLOOKUP(M130,個人種目!$A:$D,3,FALSE))</f>
        <v/>
      </c>
      <c r="O130" s="33" t="str">
        <f>IF(M130="","",VLOOKUP(M130,個人種目!$A:$D,5,FALSE))</f>
        <v/>
      </c>
      <c r="P130" s="30"/>
      <c r="Q130" s="32" t="str">
        <f>IF(P130="","",VLOOKUP(P130,個人種目!$A:$D,3,FALSE))</f>
        <v/>
      </c>
      <c r="R130" s="33" t="str">
        <f>IF(P130="","",VLOOKUP(P130,個人種目!$A:$D,5,FALSE))</f>
        <v/>
      </c>
      <c r="S130" s="30"/>
      <c r="T130" s="32" t="str">
        <f>IF(S130="","",VLOOKUP(S130,個人種目!$A:$D,3,FALSE))</f>
        <v/>
      </c>
      <c r="U130" s="33" t="str">
        <f>IF(S130="","",VLOOKUP(S130,個人種目!$A:$D,5,FALSE))</f>
        <v/>
      </c>
    </row>
    <row r="131" spans="1:21">
      <c r="A131" s="2">
        <v>128</v>
      </c>
      <c r="B131" s="2"/>
      <c r="C131" s="29"/>
      <c r="D131" s="2"/>
      <c r="E131" s="2" t="str">
        <f t="shared" si="1"/>
        <v/>
      </c>
      <c r="F131" s="2"/>
      <c r="G131" s="13"/>
      <c r="H131" s="7"/>
      <c r="I131" s="37"/>
      <c r="J131" s="30"/>
      <c r="K131" s="32" t="str">
        <f>IF(J131="","",VLOOKUP(J131,個人種目!$A:$D,3,FALSE))</f>
        <v/>
      </c>
      <c r="L131" s="33" t="str">
        <f>IF(J131="","",VLOOKUP(J131,個人種目!$A:$D,5,FALSE))</f>
        <v/>
      </c>
      <c r="M131" s="30"/>
      <c r="N131" s="32" t="str">
        <f>IF(M131="","",VLOOKUP(M131,個人種目!$A:$D,3,FALSE))</f>
        <v/>
      </c>
      <c r="O131" s="33" t="str">
        <f>IF(M131="","",VLOOKUP(M131,個人種目!$A:$D,5,FALSE))</f>
        <v/>
      </c>
      <c r="P131" s="30"/>
      <c r="Q131" s="32" t="str">
        <f>IF(P131="","",VLOOKUP(P131,個人種目!$A:$D,3,FALSE))</f>
        <v/>
      </c>
      <c r="R131" s="33" t="str">
        <f>IF(P131="","",VLOOKUP(P131,個人種目!$A:$D,5,FALSE))</f>
        <v/>
      </c>
      <c r="S131" s="30"/>
      <c r="T131" s="32" t="str">
        <f>IF(S131="","",VLOOKUP(S131,個人種目!$A:$D,3,FALSE))</f>
        <v/>
      </c>
      <c r="U131" s="33" t="str">
        <f>IF(S131="","",VLOOKUP(S131,個人種目!$A:$D,5,FALSE))</f>
        <v/>
      </c>
    </row>
    <row r="132" spans="1:21">
      <c r="A132" s="2">
        <v>129</v>
      </c>
      <c r="B132" s="2"/>
      <c r="C132" s="29"/>
      <c r="D132" s="2"/>
      <c r="E132" s="2" t="str">
        <f t="shared" si="1"/>
        <v/>
      </c>
      <c r="F132" s="2"/>
      <c r="G132" s="13"/>
      <c r="H132" s="7"/>
      <c r="I132" s="37"/>
      <c r="J132" s="30"/>
      <c r="K132" s="32" t="str">
        <f>IF(J132="","",VLOOKUP(J132,個人種目!$A:$D,3,FALSE))</f>
        <v/>
      </c>
      <c r="L132" s="33" t="str">
        <f>IF(J132="","",VLOOKUP(J132,個人種目!$A:$D,5,FALSE))</f>
        <v/>
      </c>
      <c r="M132" s="30"/>
      <c r="N132" s="32" t="str">
        <f>IF(M132="","",VLOOKUP(M132,個人種目!$A:$D,3,FALSE))</f>
        <v/>
      </c>
      <c r="O132" s="33" t="str">
        <f>IF(M132="","",VLOOKUP(M132,個人種目!$A:$D,5,FALSE))</f>
        <v/>
      </c>
      <c r="P132" s="30"/>
      <c r="Q132" s="32" t="str">
        <f>IF(P132="","",VLOOKUP(P132,個人種目!$A:$D,3,FALSE))</f>
        <v/>
      </c>
      <c r="R132" s="33" t="str">
        <f>IF(P132="","",VLOOKUP(P132,個人種目!$A:$D,5,FALSE))</f>
        <v/>
      </c>
      <c r="S132" s="30"/>
      <c r="T132" s="32" t="str">
        <f>IF(S132="","",VLOOKUP(S132,個人種目!$A:$D,3,FALSE))</f>
        <v/>
      </c>
      <c r="U132" s="33" t="str">
        <f>IF(S132="","",VLOOKUP(S132,個人種目!$A:$D,5,FALSE))</f>
        <v/>
      </c>
    </row>
    <row r="133" spans="1:21">
      <c r="A133" s="2">
        <v>130</v>
      </c>
      <c r="B133" s="2"/>
      <c r="C133" s="29"/>
      <c r="D133" s="2"/>
      <c r="E133" s="2" t="str">
        <f t="shared" ref="E133:E196" si="2">PHONETIC(D133)</f>
        <v/>
      </c>
      <c r="F133" s="2"/>
      <c r="G133" s="13"/>
      <c r="H133" s="7"/>
      <c r="I133" s="37"/>
      <c r="J133" s="30"/>
      <c r="K133" s="32" t="str">
        <f>IF(J133="","",VLOOKUP(J133,個人種目!$A:$D,3,FALSE))</f>
        <v/>
      </c>
      <c r="L133" s="33" t="str">
        <f>IF(J133="","",VLOOKUP(J133,個人種目!$A:$D,5,FALSE))</f>
        <v/>
      </c>
      <c r="M133" s="30"/>
      <c r="N133" s="32" t="str">
        <f>IF(M133="","",VLOOKUP(M133,個人種目!$A:$D,3,FALSE))</f>
        <v/>
      </c>
      <c r="O133" s="33" t="str">
        <f>IF(M133="","",VLOOKUP(M133,個人種目!$A:$D,5,FALSE))</f>
        <v/>
      </c>
      <c r="P133" s="30"/>
      <c r="Q133" s="32" t="str">
        <f>IF(P133="","",VLOOKUP(P133,個人種目!$A:$D,3,FALSE))</f>
        <v/>
      </c>
      <c r="R133" s="33" t="str">
        <f>IF(P133="","",VLOOKUP(P133,個人種目!$A:$D,5,FALSE))</f>
        <v/>
      </c>
      <c r="S133" s="30"/>
      <c r="T133" s="32" t="str">
        <f>IF(S133="","",VLOOKUP(S133,個人種目!$A:$D,3,FALSE))</f>
        <v/>
      </c>
      <c r="U133" s="33" t="str">
        <f>IF(S133="","",VLOOKUP(S133,個人種目!$A:$D,5,FALSE))</f>
        <v/>
      </c>
    </row>
    <row r="134" spans="1:21">
      <c r="A134" s="2">
        <v>131</v>
      </c>
      <c r="B134" s="2"/>
      <c r="C134" s="29"/>
      <c r="D134" s="2"/>
      <c r="E134" s="2" t="str">
        <f t="shared" si="2"/>
        <v/>
      </c>
      <c r="F134" s="2"/>
      <c r="G134" s="13"/>
      <c r="H134" s="7"/>
      <c r="I134" s="37"/>
      <c r="J134" s="30"/>
      <c r="K134" s="32" t="str">
        <f>IF(J134="","",VLOOKUP(J134,個人種目!$A:$D,3,FALSE))</f>
        <v/>
      </c>
      <c r="L134" s="33" t="str">
        <f>IF(J134="","",VLOOKUP(J134,個人種目!$A:$D,5,FALSE))</f>
        <v/>
      </c>
      <c r="M134" s="30"/>
      <c r="N134" s="32" t="str">
        <f>IF(M134="","",VLOOKUP(M134,個人種目!$A:$D,3,FALSE))</f>
        <v/>
      </c>
      <c r="O134" s="33" t="str">
        <f>IF(M134="","",VLOOKUP(M134,個人種目!$A:$D,5,FALSE))</f>
        <v/>
      </c>
      <c r="P134" s="30"/>
      <c r="Q134" s="32" t="str">
        <f>IF(P134="","",VLOOKUP(P134,個人種目!$A:$D,3,FALSE))</f>
        <v/>
      </c>
      <c r="R134" s="33" t="str">
        <f>IF(P134="","",VLOOKUP(P134,個人種目!$A:$D,5,FALSE))</f>
        <v/>
      </c>
      <c r="S134" s="30"/>
      <c r="T134" s="32" t="str">
        <f>IF(S134="","",VLOOKUP(S134,個人種目!$A:$D,3,FALSE))</f>
        <v/>
      </c>
      <c r="U134" s="33" t="str">
        <f>IF(S134="","",VLOOKUP(S134,個人種目!$A:$D,5,FALSE))</f>
        <v/>
      </c>
    </row>
    <row r="135" spans="1:21">
      <c r="A135" s="2">
        <v>132</v>
      </c>
      <c r="B135" s="2"/>
      <c r="C135" s="29"/>
      <c r="D135" s="2"/>
      <c r="E135" s="2" t="str">
        <f t="shared" si="2"/>
        <v/>
      </c>
      <c r="F135" s="2"/>
      <c r="G135" s="13"/>
      <c r="H135" s="7"/>
      <c r="I135" s="37"/>
      <c r="J135" s="30"/>
      <c r="K135" s="32" t="str">
        <f>IF(J135="","",VLOOKUP(J135,個人種目!$A:$D,3,FALSE))</f>
        <v/>
      </c>
      <c r="L135" s="33" t="str">
        <f>IF(J135="","",VLOOKUP(J135,個人種目!$A:$D,5,FALSE))</f>
        <v/>
      </c>
      <c r="M135" s="30"/>
      <c r="N135" s="32" t="str">
        <f>IF(M135="","",VLOOKUP(M135,個人種目!$A:$D,3,FALSE))</f>
        <v/>
      </c>
      <c r="O135" s="33" t="str">
        <f>IF(M135="","",VLOOKUP(M135,個人種目!$A:$D,5,FALSE))</f>
        <v/>
      </c>
      <c r="P135" s="30"/>
      <c r="Q135" s="32" t="str">
        <f>IF(P135="","",VLOOKUP(P135,個人種目!$A:$D,3,FALSE))</f>
        <v/>
      </c>
      <c r="R135" s="33" t="str">
        <f>IF(P135="","",VLOOKUP(P135,個人種目!$A:$D,5,FALSE))</f>
        <v/>
      </c>
      <c r="S135" s="30"/>
      <c r="T135" s="32" t="str">
        <f>IF(S135="","",VLOOKUP(S135,個人種目!$A:$D,3,FALSE))</f>
        <v/>
      </c>
      <c r="U135" s="33" t="str">
        <f>IF(S135="","",VLOOKUP(S135,個人種目!$A:$D,5,FALSE))</f>
        <v/>
      </c>
    </row>
    <row r="136" spans="1:21">
      <c r="A136" s="2">
        <v>133</v>
      </c>
      <c r="B136" s="2"/>
      <c r="C136" s="29"/>
      <c r="D136" s="2"/>
      <c r="E136" s="2" t="str">
        <f t="shared" si="2"/>
        <v/>
      </c>
      <c r="F136" s="2"/>
      <c r="G136" s="13"/>
      <c r="H136" s="7"/>
      <c r="I136" s="37"/>
      <c r="J136" s="30"/>
      <c r="K136" s="32" t="str">
        <f>IF(J136="","",VLOOKUP(J136,個人種目!$A:$D,3,FALSE))</f>
        <v/>
      </c>
      <c r="L136" s="33" t="str">
        <f>IF(J136="","",VLOOKUP(J136,個人種目!$A:$D,5,FALSE))</f>
        <v/>
      </c>
      <c r="M136" s="30"/>
      <c r="N136" s="32" t="str">
        <f>IF(M136="","",VLOOKUP(M136,個人種目!$A:$D,3,FALSE))</f>
        <v/>
      </c>
      <c r="O136" s="33" t="str">
        <f>IF(M136="","",VLOOKUP(M136,個人種目!$A:$D,5,FALSE))</f>
        <v/>
      </c>
      <c r="P136" s="30"/>
      <c r="Q136" s="32" t="str">
        <f>IF(P136="","",VLOOKUP(P136,個人種目!$A:$D,3,FALSE))</f>
        <v/>
      </c>
      <c r="R136" s="33" t="str">
        <f>IF(P136="","",VLOOKUP(P136,個人種目!$A:$D,5,FALSE))</f>
        <v/>
      </c>
      <c r="S136" s="30"/>
      <c r="T136" s="32" t="str">
        <f>IF(S136="","",VLOOKUP(S136,個人種目!$A:$D,3,FALSE))</f>
        <v/>
      </c>
      <c r="U136" s="33" t="str">
        <f>IF(S136="","",VLOOKUP(S136,個人種目!$A:$D,5,FALSE))</f>
        <v/>
      </c>
    </row>
    <row r="137" spans="1:21">
      <c r="A137" s="2">
        <v>134</v>
      </c>
      <c r="B137" s="2"/>
      <c r="C137" s="29"/>
      <c r="D137" s="2"/>
      <c r="E137" s="2" t="str">
        <f t="shared" si="2"/>
        <v/>
      </c>
      <c r="F137" s="2"/>
      <c r="G137" s="13"/>
      <c r="H137" s="7"/>
      <c r="I137" s="37"/>
      <c r="J137" s="30"/>
      <c r="K137" s="32" t="str">
        <f>IF(J137="","",VLOOKUP(J137,個人種目!$A:$D,3,FALSE))</f>
        <v/>
      </c>
      <c r="L137" s="33" t="str">
        <f>IF(J137="","",VLOOKUP(J137,個人種目!$A:$D,5,FALSE))</f>
        <v/>
      </c>
      <c r="M137" s="30"/>
      <c r="N137" s="32" t="str">
        <f>IF(M137="","",VLOOKUP(M137,個人種目!$A:$D,3,FALSE))</f>
        <v/>
      </c>
      <c r="O137" s="33" t="str">
        <f>IF(M137="","",VLOOKUP(M137,個人種目!$A:$D,5,FALSE))</f>
        <v/>
      </c>
      <c r="P137" s="30"/>
      <c r="Q137" s="32" t="str">
        <f>IF(P137="","",VLOOKUP(P137,個人種目!$A:$D,3,FALSE))</f>
        <v/>
      </c>
      <c r="R137" s="33" t="str">
        <f>IF(P137="","",VLOOKUP(P137,個人種目!$A:$D,5,FALSE))</f>
        <v/>
      </c>
      <c r="S137" s="30"/>
      <c r="T137" s="32" t="str">
        <f>IF(S137="","",VLOOKUP(S137,個人種目!$A:$D,3,FALSE))</f>
        <v/>
      </c>
      <c r="U137" s="33" t="str">
        <f>IF(S137="","",VLOOKUP(S137,個人種目!$A:$D,5,FALSE))</f>
        <v/>
      </c>
    </row>
    <row r="138" spans="1:21">
      <c r="A138" s="2">
        <v>135</v>
      </c>
      <c r="B138" s="2"/>
      <c r="C138" s="29"/>
      <c r="D138" s="2"/>
      <c r="E138" s="2" t="str">
        <f t="shared" si="2"/>
        <v/>
      </c>
      <c r="F138" s="2"/>
      <c r="G138" s="13"/>
      <c r="H138" s="7"/>
      <c r="I138" s="37"/>
      <c r="J138" s="30"/>
      <c r="K138" s="32" t="str">
        <f>IF(J138="","",VLOOKUP(J138,個人種目!$A:$D,3,FALSE))</f>
        <v/>
      </c>
      <c r="L138" s="33" t="str">
        <f>IF(J138="","",VLOOKUP(J138,個人種目!$A:$D,5,FALSE))</f>
        <v/>
      </c>
      <c r="M138" s="30"/>
      <c r="N138" s="32" t="str">
        <f>IF(M138="","",VLOOKUP(M138,個人種目!$A:$D,3,FALSE))</f>
        <v/>
      </c>
      <c r="O138" s="33" t="str">
        <f>IF(M138="","",VLOOKUP(M138,個人種目!$A:$D,5,FALSE))</f>
        <v/>
      </c>
      <c r="P138" s="30"/>
      <c r="Q138" s="32" t="str">
        <f>IF(P138="","",VLOOKUP(P138,個人種目!$A:$D,3,FALSE))</f>
        <v/>
      </c>
      <c r="R138" s="33" t="str">
        <f>IF(P138="","",VLOOKUP(P138,個人種目!$A:$D,5,FALSE))</f>
        <v/>
      </c>
      <c r="S138" s="30"/>
      <c r="T138" s="32" t="str">
        <f>IF(S138="","",VLOOKUP(S138,個人種目!$A:$D,3,FALSE))</f>
        <v/>
      </c>
      <c r="U138" s="33" t="str">
        <f>IF(S138="","",VLOOKUP(S138,個人種目!$A:$D,5,FALSE))</f>
        <v/>
      </c>
    </row>
    <row r="139" spans="1:21">
      <c r="A139" s="2">
        <v>136</v>
      </c>
      <c r="B139" s="2"/>
      <c r="C139" s="29"/>
      <c r="D139" s="2"/>
      <c r="E139" s="2" t="str">
        <f t="shared" si="2"/>
        <v/>
      </c>
      <c r="F139" s="2"/>
      <c r="G139" s="13"/>
      <c r="H139" s="7"/>
      <c r="I139" s="37"/>
      <c r="J139" s="30"/>
      <c r="K139" s="32" t="str">
        <f>IF(J139="","",VLOOKUP(J139,個人種目!$A:$D,3,FALSE))</f>
        <v/>
      </c>
      <c r="L139" s="33" t="str">
        <f>IF(J139="","",VLOOKUP(J139,個人種目!$A:$D,5,FALSE))</f>
        <v/>
      </c>
      <c r="M139" s="30"/>
      <c r="N139" s="32" t="str">
        <f>IF(M139="","",VLOOKUP(M139,個人種目!$A:$D,3,FALSE))</f>
        <v/>
      </c>
      <c r="O139" s="33" t="str">
        <f>IF(M139="","",VLOOKUP(M139,個人種目!$A:$D,5,FALSE))</f>
        <v/>
      </c>
      <c r="P139" s="30"/>
      <c r="Q139" s="32" t="str">
        <f>IF(P139="","",VLOOKUP(P139,個人種目!$A:$D,3,FALSE))</f>
        <v/>
      </c>
      <c r="R139" s="33" t="str">
        <f>IF(P139="","",VLOOKUP(P139,個人種目!$A:$D,5,FALSE))</f>
        <v/>
      </c>
      <c r="S139" s="30"/>
      <c r="T139" s="32" t="str">
        <f>IF(S139="","",VLOOKUP(S139,個人種目!$A:$D,3,FALSE))</f>
        <v/>
      </c>
      <c r="U139" s="33" t="str">
        <f>IF(S139="","",VLOOKUP(S139,個人種目!$A:$D,5,FALSE))</f>
        <v/>
      </c>
    </row>
    <row r="140" spans="1:21">
      <c r="A140" s="2">
        <v>137</v>
      </c>
      <c r="B140" s="2"/>
      <c r="C140" s="29"/>
      <c r="D140" s="2"/>
      <c r="E140" s="2" t="str">
        <f t="shared" si="2"/>
        <v/>
      </c>
      <c r="F140" s="2"/>
      <c r="G140" s="13"/>
      <c r="H140" s="7"/>
      <c r="I140" s="37"/>
      <c r="J140" s="30"/>
      <c r="K140" s="32" t="str">
        <f>IF(J140="","",VLOOKUP(J140,個人種目!$A:$D,3,FALSE))</f>
        <v/>
      </c>
      <c r="L140" s="33" t="str">
        <f>IF(J140="","",VLOOKUP(J140,個人種目!$A:$D,5,FALSE))</f>
        <v/>
      </c>
      <c r="M140" s="30"/>
      <c r="N140" s="32" t="str">
        <f>IF(M140="","",VLOOKUP(M140,個人種目!$A:$D,3,FALSE))</f>
        <v/>
      </c>
      <c r="O140" s="33" t="str">
        <f>IF(M140="","",VLOOKUP(M140,個人種目!$A:$D,5,FALSE))</f>
        <v/>
      </c>
      <c r="P140" s="30"/>
      <c r="Q140" s="32" t="str">
        <f>IF(P140="","",VLOOKUP(P140,個人種目!$A:$D,3,FALSE))</f>
        <v/>
      </c>
      <c r="R140" s="33" t="str">
        <f>IF(P140="","",VLOOKUP(P140,個人種目!$A:$D,5,FALSE))</f>
        <v/>
      </c>
      <c r="S140" s="30"/>
      <c r="T140" s="32" t="str">
        <f>IF(S140="","",VLOOKUP(S140,個人種目!$A:$D,3,FALSE))</f>
        <v/>
      </c>
      <c r="U140" s="33" t="str">
        <f>IF(S140="","",VLOOKUP(S140,個人種目!$A:$D,5,FALSE))</f>
        <v/>
      </c>
    </row>
    <row r="141" spans="1:21">
      <c r="A141" s="2">
        <v>138</v>
      </c>
      <c r="B141" s="2"/>
      <c r="C141" s="29"/>
      <c r="D141" s="2"/>
      <c r="E141" s="2" t="str">
        <f t="shared" si="2"/>
        <v/>
      </c>
      <c r="F141" s="2"/>
      <c r="G141" s="13"/>
      <c r="H141" s="7"/>
      <c r="I141" s="37"/>
      <c r="J141" s="30"/>
      <c r="K141" s="32" t="str">
        <f>IF(J141="","",VLOOKUP(J141,個人種目!$A:$D,3,FALSE))</f>
        <v/>
      </c>
      <c r="L141" s="33" t="str">
        <f>IF(J141="","",VLOOKUP(J141,個人種目!$A:$D,5,FALSE))</f>
        <v/>
      </c>
      <c r="M141" s="30"/>
      <c r="N141" s="32" t="str">
        <f>IF(M141="","",VLOOKUP(M141,個人種目!$A:$D,3,FALSE))</f>
        <v/>
      </c>
      <c r="O141" s="33" t="str">
        <f>IF(M141="","",VLOOKUP(M141,個人種目!$A:$D,5,FALSE))</f>
        <v/>
      </c>
      <c r="P141" s="30"/>
      <c r="Q141" s="32" t="str">
        <f>IF(P141="","",VLOOKUP(P141,個人種目!$A:$D,3,FALSE))</f>
        <v/>
      </c>
      <c r="R141" s="33" t="str">
        <f>IF(P141="","",VLOOKUP(P141,個人種目!$A:$D,5,FALSE))</f>
        <v/>
      </c>
      <c r="S141" s="30"/>
      <c r="T141" s="32" t="str">
        <f>IF(S141="","",VLOOKUP(S141,個人種目!$A:$D,3,FALSE))</f>
        <v/>
      </c>
      <c r="U141" s="33" t="str">
        <f>IF(S141="","",VLOOKUP(S141,個人種目!$A:$D,5,FALSE))</f>
        <v/>
      </c>
    </row>
    <row r="142" spans="1:21">
      <c r="A142" s="2">
        <v>139</v>
      </c>
      <c r="B142" s="2"/>
      <c r="C142" s="29"/>
      <c r="D142" s="2"/>
      <c r="E142" s="2" t="str">
        <f t="shared" si="2"/>
        <v/>
      </c>
      <c r="F142" s="2"/>
      <c r="G142" s="13"/>
      <c r="H142" s="7"/>
      <c r="I142" s="37"/>
      <c r="J142" s="30"/>
      <c r="K142" s="32" t="str">
        <f>IF(J142="","",VLOOKUP(J142,個人種目!$A:$D,3,FALSE))</f>
        <v/>
      </c>
      <c r="L142" s="33" t="str">
        <f>IF(J142="","",VLOOKUP(J142,個人種目!$A:$D,5,FALSE))</f>
        <v/>
      </c>
      <c r="M142" s="30"/>
      <c r="N142" s="32" t="str">
        <f>IF(M142="","",VLOOKUP(M142,個人種目!$A:$D,3,FALSE))</f>
        <v/>
      </c>
      <c r="O142" s="33" t="str">
        <f>IF(M142="","",VLOOKUP(M142,個人種目!$A:$D,5,FALSE))</f>
        <v/>
      </c>
      <c r="P142" s="30"/>
      <c r="Q142" s="32" t="str">
        <f>IF(P142="","",VLOOKUP(P142,個人種目!$A:$D,3,FALSE))</f>
        <v/>
      </c>
      <c r="R142" s="33" t="str">
        <f>IF(P142="","",VLOOKUP(P142,個人種目!$A:$D,5,FALSE))</f>
        <v/>
      </c>
      <c r="S142" s="30"/>
      <c r="T142" s="32" t="str">
        <f>IF(S142="","",VLOOKUP(S142,個人種目!$A:$D,3,FALSE))</f>
        <v/>
      </c>
      <c r="U142" s="33" t="str">
        <f>IF(S142="","",VLOOKUP(S142,個人種目!$A:$D,5,FALSE))</f>
        <v/>
      </c>
    </row>
    <row r="143" spans="1:21">
      <c r="A143" s="2">
        <v>140</v>
      </c>
      <c r="B143" s="2"/>
      <c r="C143" s="29"/>
      <c r="D143" s="2"/>
      <c r="E143" s="2" t="str">
        <f t="shared" si="2"/>
        <v/>
      </c>
      <c r="F143" s="2"/>
      <c r="G143" s="13"/>
      <c r="H143" s="7"/>
      <c r="I143" s="37"/>
      <c r="J143" s="30"/>
      <c r="K143" s="32" t="str">
        <f>IF(J143="","",VLOOKUP(J143,個人種目!$A:$D,3,FALSE))</f>
        <v/>
      </c>
      <c r="L143" s="33" t="str">
        <f>IF(J143="","",VLOOKUP(J143,個人種目!$A:$D,5,FALSE))</f>
        <v/>
      </c>
      <c r="M143" s="30"/>
      <c r="N143" s="32" t="str">
        <f>IF(M143="","",VLOOKUP(M143,個人種目!$A:$D,3,FALSE))</f>
        <v/>
      </c>
      <c r="O143" s="33" t="str">
        <f>IF(M143="","",VLOOKUP(M143,個人種目!$A:$D,5,FALSE))</f>
        <v/>
      </c>
      <c r="P143" s="30"/>
      <c r="Q143" s="32" t="str">
        <f>IF(P143="","",VLOOKUP(P143,個人種目!$A:$D,3,FALSE))</f>
        <v/>
      </c>
      <c r="R143" s="33" t="str">
        <f>IF(P143="","",VLOOKUP(P143,個人種目!$A:$D,5,FALSE))</f>
        <v/>
      </c>
      <c r="S143" s="30"/>
      <c r="T143" s="32" t="str">
        <f>IF(S143="","",VLOOKUP(S143,個人種目!$A:$D,3,FALSE))</f>
        <v/>
      </c>
      <c r="U143" s="33" t="str">
        <f>IF(S143="","",VLOOKUP(S143,個人種目!$A:$D,5,FALSE))</f>
        <v/>
      </c>
    </row>
    <row r="144" spans="1:21">
      <c r="A144" s="2">
        <v>141</v>
      </c>
      <c r="B144" s="2"/>
      <c r="C144" s="29"/>
      <c r="D144" s="2"/>
      <c r="E144" s="2" t="str">
        <f t="shared" si="2"/>
        <v/>
      </c>
      <c r="F144" s="2"/>
      <c r="G144" s="13"/>
      <c r="H144" s="7"/>
      <c r="I144" s="37"/>
      <c r="J144" s="30"/>
      <c r="K144" s="32" t="str">
        <f>IF(J144="","",VLOOKUP(J144,個人種目!$A:$D,3,FALSE))</f>
        <v/>
      </c>
      <c r="L144" s="33" t="str">
        <f>IF(J144="","",VLOOKUP(J144,個人種目!$A:$D,5,FALSE))</f>
        <v/>
      </c>
      <c r="M144" s="30"/>
      <c r="N144" s="32" t="str">
        <f>IF(M144="","",VLOOKUP(M144,個人種目!$A:$D,3,FALSE))</f>
        <v/>
      </c>
      <c r="O144" s="33" t="str">
        <f>IF(M144="","",VLOOKUP(M144,個人種目!$A:$D,5,FALSE))</f>
        <v/>
      </c>
      <c r="P144" s="30"/>
      <c r="Q144" s="32" t="str">
        <f>IF(P144="","",VLOOKUP(P144,個人種目!$A:$D,3,FALSE))</f>
        <v/>
      </c>
      <c r="R144" s="33" t="str">
        <f>IF(P144="","",VLOOKUP(P144,個人種目!$A:$D,5,FALSE))</f>
        <v/>
      </c>
      <c r="S144" s="30"/>
      <c r="T144" s="32" t="str">
        <f>IF(S144="","",VLOOKUP(S144,個人種目!$A:$D,3,FALSE))</f>
        <v/>
      </c>
      <c r="U144" s="33" t="str">
        <f>IF(S144="","",VLOOKUP(S144,個人種目!$A:$D,5,FALSE))</f>
        <v/>
      </c>
    </row>
    <row r="145" spans="1:21">
      <c r="A145" s="2">
        <v>142</v>
      </c>
      <c r="B145" s="2"/>
      <c r="C145" s="29"/>
      <c r="D145" s="2"/>
      <c r="E145" s="2" t="str">
        <f t="shared" si="2"/>
        <v/>
      </c>
      <c r="F145" s="2"/>
      <c r="G145" s="13"/>
      <c r="H145" s="7"/>
      <c r="I145" s="37"/>
      <c r="J145" s="30"/>
      <c r="K145" s="32" t="str">
        <f>IF(J145="","",VLOOKUP(J145,個人種目!$A:$D,3,FALSE))</f>
        <v/>
      </c>
      <c r="L145" s="33" t="str">
        <f>IF(J145="","",VLOOKUP(J145,個人種目!$A:$D,5,FALSE))</f>
        <v/>
      </c>
      <c r="M145" s="30"/>
      <c r="N145" s="32" t="str">
        <f>IF(M145="","",VLOOKUP(M145,個人種目!$A:$D,3,FALSE))</f>
        <v/>
      </c>
      <c r="O145" s="33" t="str">
        <f>IF(M145="","",VLOOKUP(M145,個人種目!$A:$D,5,FALSE))</f>
        <v/>
      </c>
      <c r="P145" s="30"/>
      <c r="Q145" s="32" t="str">
        <f>IF(P145="","",VLOOKUP(P145,個人種目!$A:$D,3,FALSE))</f>
        <v/>
      </c>
      <c r="R145" s="33" t="str">
        <f>IF(P145="","",VLOOKUP(P145,個人種目!$A:$D,5,FALSE))</f>
        <v/>
      </c>
      <c r="S145" s="30"/>
      <c r="T145" s="32" t="str">
        <f>IF(S145="","",VLOOKUP(S145,個人種目!$A:$D,3,FALSE))</f>
        <v/>
      </c>
      <c r="U145" s="33" t="str">
        <f>IF(S145="","",VLOOKUP(S145,個人種目!$A:$D,5,FALSE))</f>
        <v/>
      </c>
    </row>
    <row r="146" spans="1:21">
      <c r="A146" s="2">
        <v>143</v>
      </c>
      <c r="B146" s="2"/>
      <c r="C146" s="29"/>
      <c r="D146" s="2"/>
      <c r="E146" s="2" t="str">
        <f t="shared" si="2"/>
        <v/>
      </c>
      <c r="F146" s="2"/>
      <c r="G146" s="13"/>
      <c r="H146" s="7"/>
      <c r="I146" s="37"/>
      <c r="J146" s="30"/>
      <c r="K146" s="32" t="str">
        <f>IF(J146="","",VLOOKUP(J146,個人種目!$A:$D,3,FALSE))</f>
        <v/>
      </c>
      <c r="L146" s="33" t="str">
        <f>IF(J146="","",VLOOKUP(J146,個人種目!$A:$D,5,FALSE))</f>
        <v/>
      </c>
      <c r="M146" s="30"/>
      <c r="N146" s="32" t="str">
        <f>IF(M146="","",VLOOKUP(M146,個人種目!$A:$D,3,FALSE))</f>
        <v/>
      </c>
      <c r="O146" s="33" t="str">
        <f>IF(M146="","",VLOOKUP(M146,個人種目!$A:$D,5,FALSE))</f>
        <v/>
      </c>
      <c r="P146" s="30"/>
      <c r="Q146" s="32" t="str">
        <f>IF(P146="","",VLOOKUP(P146,個人種目!$A:$D,3,FALSE))</f>
        <v/>
      </c>
      <c r="R146" s="33" t="str">
        <f>IF(P146="","",VLOOKUP(P146,個人種目!$A:$D,5,FALSE))</f>
        <v/>
      </c>
      <c r="S146" s="30"/>
      <c r="T146" s="32" t="str">
        <f>IF(S146="","",VLOOKUP(S146,個人種目!$A:$D,3,FALSE))</f>
        <v/>
      </c>
      <c r="U146" s="33" t="str">
        <f>IF(S146="","",VLOOKUP(S146,個人種目!$A:$D,5,FALSE))</f>
        <v/>
      </c>
    </row>
    <row r="147" spans="1:21">
      <c r="A147" s="2">
        <v>144</v>
      </c>
      <c r="B147" s="2"/>
      <c r="C147" s="29"/>
      <c r="D147" s="2"/>
      <c r="E147" s="2" t="str">
        <f t="shared" si="2"/>
        <v/>
      </c>
      <c r="F147" s="2"/>
      <c r="G147" s="13"/>
      <c r="H147" s="7"/>
      <c r="I147" s="37"/>
      <c r="J147" s="30"/>
      <c r="K147" s="32" t="str">
        <f>IF(J147="","",VLOOKUP(J147,個人種目!$A:$D,3,FALSE))</f>
        <v/>
      </c>
      <c r="L147" s="33" t="str">
        <f>IF(J147="","",VLOOKUP(J147,個人種目!$A:$D,5,FALSE))</f>
        <v/>
      </c>
      <c r="M147" s="30"/>
      <c r="N147" s="32" t="str">
        <f>IF(M147="","",VLOOKUP(M147,個人種目!$A:$D,3,FALSE))</f>
        <v/>
      </c>
      <c r="O147" s="33" t="str">
        <f>IF(M147="","",VLOOKUP(M147,個人種目!$A:$D,5,FALSE))</f>
        <v/>
      </c>
      <c r="P147" s="30"/>
      <c r="Q147" s="32" t="str">
        <f>IF(P147="","",VLOOKUP(P147,個人種目!$A:$D,3,FALSE))</f>
        <v/>
      </c>
      <c r="R147" s="33" t="str">
        <f>IF(P147="","",VLOOKUP(P147,個人種目!$A:$D,5,FALSE))</f>
        <v/>
      </c>
      <c r="S147" s="30"/>
      <c r="T147" s="32" t="str">
        <f>IF(S147="","",VLOOKUP(S147,個人種目!$A:$D,3,FALSE))</f>
        <v/>
      </c>
      <c r="U147" s="33" t="str">
        <f>IF(S147="","",VLOOKUP(S147,個人種目!$A:$D,5,FALSE))</f>
        <v/>
      </c>
    </row>
    <row r="148" spans="1:21">
      <c r="A148" s="2">
        <v>145</v>
      </c>
      <c r="B148" s="2"/>
      <c r="C148" s="29"/>
      <c r="D148" s="2"/>
      <c r="E148" s="2" t="str">
        <f t="shared" si="2"/>
        <v/>
      </c>
      <c r="F148" s="2"/>
      <c r="G148" s="13"/>
      <c r="H148" s="7"/>
      <c r="I148" s="37"/>
      <c r="J148" s="30"/>
      <c r="K148" s="32" t="str">
        <f>IF(J148="","",VLOOKUP(J148,個人種目!$A:$D,3,FALSE))</f>
        <v/>
      </c>
      <c r="L148" s="33" t="str">
        <f>IF(J148="","",VLOOKUP(J148,個人種目!$A:$D,5,FALSE))</f>
        <v/>
      </c>
      <c r="M148" s="30"/>
      <c r="N148" s="32" t="str">
        <f>IF(M148="","",VLOOKUP(M148,個人種目!$A:$D,3,FALSE))</f>
        <v/>
      </c>
      <c r="O148" s="33" t="str">
        <f>IF(M148="","",VLOOKUP(M148,個人種目!$A:$D,5,FALSE))</f>
        <v/>
      </c>
      <c r="P148" s="30"/>
      <c r="Q148" s="32" t="str">
        <f>IF(P148="","",VLOOKUP(P148,個人種目!$A:$D,3,FALSE))</f>
        <v/>
      </c>
      <c r="R148" s="33" t="str">
        <f>IF(P148="","",VLOOKUP(P148,個人種目!$A:$D,5,FALSE))</f>
        <v/>
      </c>
      <c r="S148" s="30"/>
      <c r="T148" s="32" t="str">
        <f>IF(S148="","",VLOOKUP(S148,個人種目!$A:$D,3,FALSE))</f>
        <v/>
      </c>
      <c r="U148" s="33" t="str">
        <f>IF(S148="","",VLOOKUP(S148,個人種目!$A:$D,5,FALSE))</f>
        <v/>
      </c>
    </row>
    <row r="149" spans="1:21">
      <c r="A149" s="2">
        <v>146</v>
      </c>
      <c r="B149" s="2"/>
      <c r="C149" s="29"/>
      <c r="D149" s="2"/>
      <c r="E149" s="2" t="str">
        <f t="shared" si="2"/>
        <v/>
      </c>
      <c r="F149" s="2"/>
      <c r="G149" s="13"/>
      <c r="H149" s="7"/>
      <c r="I149" s="37"/>
      <c r="J149" s="30"/>
      <c r="K149" s="32" t="str">
        <f>IF(J149="","",VLOOKUP(J149,個人種目!$A:$D,3,FALSE))</f>
        <v/>
      </c>
      <c r="L149" s="33" t="str">
        <f>IF(J149="","",VLOOKUP(J149,個人種目!$A:$D,5,FALSE))</f>
        <v/>
      </c>
      <c r="M149" s="30"/>
      <c r="N149" s="32" t="str">
        <f>IF(M149="","",VLOOKUP(M149,個人種目!$A:$D,3,FALSE))</f>
        <v/>
      </c>
      <c r="O149" s="33" t="str">
        <f>IF(M149="","",VLOOKUP(M149,個人種目!$A:$D,5,FALSE))</f>
        <v/>
      </c>
      <c r="P149" s="30"/>
      <c r="Q149" s="32" t="str">
        <f>IF(P149="","",VLOOKUP(P149,個人種目!$A:$D,3,FALSE))</f>
        <v/>
      </c>
      <c r="R149" s="33" t="str">
        <f>IF(P149="","",VLOOKUP(P149,個人種目!$A:$D,5,FALSE))</f>
        <v/>
      </c>
      <c r="S149" s="30"/>
      <c r="T149" s="32" t="str">
        <f>IF(S149="","",VLOOKUP(S149,個人種目!$A:$D,3,FALSE))</f>
        <v/>
      </c>
      <c r="U149" s="33" t="str">
        <f>IF(S149="","",VLOOKUP(S149,個人種目!$A:$D,5,FALSE))</f>
        <v/>
      </c>
    </row>
    <row r="150" spans="1:21">
      <c r="A150" s="2">
        <v>147</v>
      </c>
      <c r="B150" s="2"/>
      <c r="C150" s="29"/>
      <c r="D150" s="2"/>
      <c r="E150" s="2" t="str">
        <f t="shared" si="2"/>
        <v/>
      </c>
      <c r="F150" s="2"/>
      <c r="G150" s="13"/>
      <c r="H150" s="7"/>
      <c r="I150" s="37"/>
      <c r="J150" s="30"/>
      <c r="K150" s="32" t="str">
        <f>IF(J150="","",VLOOKUP(J150,個人種目!$A:$D,3,FALSE))</f>
        <v/>
      </c>
      <c r="L150" s="33" t="str">
        <f>IF(J150="","",VLOOKUP(J150,個人種目!$A:$D,5,FALSE))</f>
        <v/>
      </c>
      <c r="M150" s="30"/>
      <c r="N150" s="32" t="str">
        <f>IF(M150="","",VLOOKUP(M150,個人種目!$A:$D,3,FALSE))</f>
        <v/>
      </c>
      <c r="O150" s="33" t="str">
        <f>IF(M150="","",VLOOKUP(M150,個人種目!$A:$D,5,FALSE))</f>
        <v/>
      </c>
      <c r="P150" s="30"/>
      <c r="Q150" s="32" t="str">
        <f>IF(P150="","",VLOOKUP(P150,個人種目!$A:$D,3,FALSE))</f>
        <v/>
      </c>
      <c r="R150" s="33" t="str">
        <f>IF(P150="","",VLOOKUP(P150,個人種目!$A:$D,5,FALSE))</f>
        <v/>
      </c>
      <c r="S150" s="30"/>
      <c r="T150" s="32" t="str">
        <f>IF(S150="","",VLOOKUP(S150,個人種目!$A:$D,3,FALSE))</f>
        <v/>
      </c>
      <c r="U150" s="33" t="str">
        <f>IF(S150="","",VLOOKUP(S150,個人種目!$A:$D,5,FALSE))</f>
        <v/>
      </c>
    </row>
    <row r="151" spans="1:21">
      <c r="A151" s="2">
        <v>148</v>
      </c>
      <c r="B151" s="2"/>
      <c r="C151" s="29"/>
      <c r="D151" s="2"/>
      <c r="E151" s="2" t="str">
        <f t="shared" si="2"/>
        <v/>
      </c>
      <c r="F151" s="2"/>
      <c r="G151" s="13"/>
      <c r="H151" s="7"/>
      <c r="I151" s="37"/>
      <c r="J151" s="30"/>
      <c r="K151" s="32" t="str">
        <f>IF(J151="","",VLOOKUP(J151,個人種目!$A:$D,3,FALSE))</f>
        <v/>
      </c>
      <c r="L151" s="33" t="str">
        <f>IF(J151="","",VLOOKUP(J151,個人種目!$A:$D,5,FALSE))</f>
        <v/>
      </c>
      <c r="M151" s="30"/>
      <c r="N151" s="32" t="str">
        <f>IF(M151="","",VLOOKUP(M151,個人種目!$A:$D,3,FALSE))</f>
        <v/>
      </c>
      <c r="O151" s="33" t="str">
        <f>IF(M151="","",VLOOKUP(M151,個人種目!$A:$D,5,FALSE))</f>
        <v/>
      </c>
      <c r="P151" s="30"/>
      <c r="Q151" s="32" t="str">
        <f>IF(P151="","",VLOOKUP(P151,個人種目!$A:$D,3,FALSE))</f>
        <v/>
      </c>
      <c r="R151" s="33" t="str">
        <f>IF(P151="","",VLOOKUP(P151,個人種目!$A:$D,5,FALSE))</f>
        <v/>
      </c>
      <c r="S151" s="30"/>
      <c r="T151" s="32" t="str">
        <f>IF(S151="","",VLOOKUP(S151,個人種目!$A:$D,3,FALSE))</f>
        <v/>
      </c>
      <c r="U151" s="33" t="str">
        <f>IF(S151="","",VLOOKUP(S151,個人種目!$A:$D,5,FALSE))</f>
        <v/>
      </c>
    </row>
    <row r="152" spans="1:21">
      <c r="A152" s="2">
        <v>149</v>
      </c>
      <c r="B152" s="2"/>
      <c r="C152" s="29"/>
      <c r="D152" s="2"/>
      <c r="E152" s="2" t="str">
        <f t="shared" si="2"/>
        <v/>
      </c>
      <c r="F152" s="2"/>
      <c r="G152" s="13"/>
      <c r="H152" s="7"/>
      <c r="I152" s="37"/>
      <c r="J152" s="30"/>
      <c r="K152" s="32" t="str">
        <f>IF(J152="","",VLOOKUP(J152,個人種目!$A:$D,3,FALSE))</f>
        <v/>
      </c>
      <c r="L152" s="33" t="str">
        <f>IF(J152="","",VLOOKUP(J152,個人種目!$A:$D,5,FALSE))</f>
        <v/>
      </c>
      <c r="M152" s="30"/>
      <c r="N152" s="32" t="str">
        <f>IF(M152="","",VLOOKUP(M152,個人種目!$A:$D,3,FALSE))</f>
        <v/>
      </c>
      <c r="O152" s="33" t="str">
        <f>IF(M152="","",VLOOKUP(M152,個人種目!$A:$D,5,FALSE))</f>
        <v/>
      </c>
      <c r="P152" s="30"/>
      <c r="Q152" s="32" t="str">
        <f>IF(P152="","",VLOOKUP(P152,個人種目!$A:$D,3,FALSE))</f>
        <v/>
      </c>
      <c r="R152" s="33" t="str">
        <f>IF(P152="","",VLOOKUP(P152,個人種目!$A:$D,5,FALSE))</f>
        <v/>
      </c>
      <c r="S152" s="30"/>
      <c r="T152" s="32" t="str">
        <f>IF(S152="","",VLOOKUP(S152,個人種目!$A:$D,3,FALSE))</f>
        <v/>
      </c>
      <c r="U152" s="33" t="str">
        <f>IF(S152="","",VLOOKUP(S152,個人種目!$A:$D,5,FALSE))</f>
        <v/>
      </c>
    </row>
    <row r="153" spans="1:21">
      <c r="A153" s="2">
        <v>150</v>
      </c>
      <c r="B153" s="2"/>
      <c r="C153" s="29"/>
      <c r="D153" s="2"/>
      <c r="E153" s="2" t="str">
        <f t="shared" si="2"/>
        <v/>
      </c>
      <c r="F153" s="2"/>
      <c r="G153" s="13"/>
      <c r="H153" s="7"/>
      <c r="I153" s="37"/>
      <c r="J153" s="30"/>
      <c r="K153" s="32" t="str">
        <f>IF(J153="","",VLOOKUP(J153,個人種目!$A:$D,3,FALSE))</f>
        <v/>
      </c>
      <c r="L153" s="33" t="str">
        <f>IF(J153="","",VLOOKUP(J153,個人種目!$A:$D,5,FALSE))</f>
        <v/>
      </c>
      <c r="M153" s="30"/>
      <c r="N153" s="32" t="str">
        <f>IF(M153="","",VLOOKUP(M153,個人種目!$A:$D,3,FALSE))</f>
        <v/>
      </c>
      <c r="O153" s="33" t="str">
        <f>IF(M153="","",VLOOKUP(M153,個人種目!$A:$D,5,FALSE))</f>
        <v/>
      </c>
      <c r="P153" s="30"/>
      <c r="Q153" s="32" t="str">
        <f>IF(P153="","",VLOOKUP(P153,個人種目!$A:$D,3,FALSE))</f>
        <v/>
      </c>
      <c r="R153" s="33" t="str">
        <f>IF(P153="","",VLOOKUP(P153,個人種目!$A:$D,5,FALSE))</f>
        <v/>
      </c>
      <c r="S153" s="30"/>
      <c r="T153" s="32" t="str">
        <f>IF(S153="","",VLOOKUP(S153,個人種目!$A:$D,3,FALSE))</f>
        <v/>
      </c>
      <c r="U153" s="33" t="str">
        <f>IF(S153="","",VLOOKUP(S153,個人種目!$A:$D,5,FALSE))</f>
        <v/>
      </c>
    </row>
    <row r="154" spans="1:21">
      <c r="A154" s="2">
        <v>151</v>
      </c>
      <c r="B154" s="2"/>
      <c r="C154" s="29"/>
      <c r="D154" s="2"/>
      <c r="E154" s="2" t="str">
        <f t="shared" si="2"/>
        <v/>
      </c>
      <c r="F154" s="2"/>
      <c r="G154" s="13"/>
      <c r="H154" s="7"/>
      <c r="I154" s="37"/>
      <c r="J154" s="30"/>
      <c r="K154" s="32" t="str">
        <f>IF(J154="","",VLOOKUP(J154,個人種目!$A:$D,3,FALSE))</f>
        <v/>
      </c>
      <c r="L154" s="33" t="str">
        <f>IF(J154="","",VLOOKUP(J154,個人種目!$A:$D,5,FALSE))</f>
        <v/>
      </c>
      <c r="M154" s="30"/>
      <c r="N154" s="32" t="str">
        <f>IF(M154="","",VLOOKUP(M154,個人種目!$A:$D,3,FALSE))</f>
        <v/>
      </c>
      <c r="O154" s="33" t="str">
        <f>IF(M154="","",VLOOKUP(M154,個人種目!$A:$D,5,FALSE))</f>
        <v/>
      </c>
      <c r="P154" s="30"/>
      <c r="Q154" s="32" t="str">
        <f>IF(P154="","",VLOOKUP(P154,個人種目!$A:$D,3,FALSE))</f>
        <v/>
      </c>
      <c r="R154" s="33" t="str">
        <f>IF(P154="","",VLOOKUP(P154,個人種目!$A:$D,5,FALSE))</f>
        <v/>
      </c>
      <c r="S154" s="30"/>
      <c r="T154" s="32" t="str">
        <f>IF(S154="","",VLOOKUP(S154,個人種目!$A:$D,3,FALSE))</f>
        <v/>
      </c>
      <c r="U154" s="33" t="str">
        <f>IF(S154="","",VLOOKUP(S154,個人種目!$A:$D,5,FALSE))</f>
        <v/>
      </c>
    </row>
    <row r="155" spans="1:21">
      <c r="A155" s="2">
        <v>152</v>
      </c>
      <c r="B155" s="2"/>
      <c r="C155" s="29"/>
      <c r="D155" s="2"/>
      <c r="E155" s="2" t="str">
        <f t="shared" si="2"/>
        <v/>
      </c>
      <c r="F155" s="2"/>
      <c r="G155" s="13"/>
      <c r="H155" s="7"/>
      <c r="I155" s="37"/>
      <c r="J155" s="30"/>
      <c r="K155" s="32" t="str">
        <f>IF(J155="","",VLOOKUP(J155,個人種目!$A:$D,3,FALSE))</f>
        <v/>
      </c>
      <c r="L155" s="33" t="str">
        <f>IF(J155="","",VLOOKUP(J155,個人種目!$A:$D,5,FALSE))</f>
        <v/>
      </c>
      <c r="M155" s="30"/>
      <c r="N155" s="32" t="str">
        <f>IF(M155="","",VLOOKUP(M155,個人種目!$A:$D,3,FALSE))</f>
        <v/>
      </c>
      <c r="O155" s="33" t="str">
        <f>IF(M155="","",VLOOKUP(M155,個人種目!$A:$D,5,FALSE))</f>
        <v/>
      </c>
      <c r="P155" s="30"/>
      <c r="Q155" s="32" t="str">
        <f>IF(P155="","",VLOOKUP(P155,個人種目!$A:$D,3,FALSE))</f>
        <v/>
      </c>
      <c r="R155" s="33" t="str">
        <f>IF(P155="","",VLOOKUP(P155,個人種目!$A:$D,5,FALSE))</f>
        <v/>
      </c>
      <c r="S155" s="30"/>
      <c r="T155" s="32" t="str">
        <f>IF(S155="","",VLOOKUP(S155,個人種目!$A:$D,3,FALSE))</f>
        <v/>
      </c>
      <c r="U155" s="33" t="str">
        <f>IF(S155="","",VLOOKUP(S155,個人種目!$A:$D,5,FALSE))</f>
        <v/>
      </c>
    </row>
    <row r="156" spans="1:21">
      <c r="A156" s="2">
        <v>153</v>
      </c>
      <c r="B156" s="2"/>
      <c r="C156" s="29"/>
      <c r="D156" s="2"/>
      <c r="E156" s="2" t="str">
        <f t="shared" si="2"/>
        <v/>
      </c>
      <c r="F156" s="2"/>
      <c r="G156" s="13"/>
      <c r="H156" s="7"/>
      <c r="I156" s="37"/>
      <c r="J156" s="30"/>
      <c r="K156" s="32" t="str">
        <f>IF(J156="","",VLOOKUP(J156,個人種目!$A:$D,3,FALSE))</f>
        <v/>
      </c>
      <c r="L156" s="33" t="str">
        <f>IF(J156="","",VLOOKUP(J156,個人種目!$A:$D,5,FALSE))</f>
        <v/>
      </c>
      <c r="M156" s="30"/>
      <c r="N156" s="32" t="str">
        <f>IF(M156="","",VLOOKUP(M156,個人種目!$A:$D,3,FALSE))</f>
        <v/>
      </c>
      <c r="O156" s="33" t="str">
        <f>IF(M156="","",VLOOKUP(M156,個人種目!$A:$D,5,FALSE))</f>
        <v/>
      </c>
      <c r="P156" s="30"/>
      <c r="Q156" s="32" t="str">
        <f>IF(P156="","",VLOOKUP(P156,個人種目!$A:$D,3,FALSE))</f>
        <v/>
      </c>
      <c r="R156" s="33" t="str">
        <f>IF(P156="","",VLOOKUP(P156,個人種目!$A:$D,5,FALSE))</f>
        <v/>
      </c>
      <c r="S156" s="30"/>
      <c r="T156" s="32" t="str">
        <f>IF(S156="","",VLOOKUP(S156,個人種目!$A:$D,3,FALSE))</f>
        <v/>
      </c>
      <c r="U156" s="33" t="str">
        <f>IF(S156="","",VLOOKUP(S156,個人種目!$A:$D,5,FALSE))</f>
        <v/>
      </c>
    </row>
    <row r="157" spans="1:21">
      <c r="A157" s="2">
        <v>154</v>
      </c>
      <c r="B157" s="2"/>
      <c r="C157" s="29"/>
      <c r="D157" s="2"/>
      <c r="E157" s="2" t="str">
        <f t="shared" si="2"/>
        <v/>
      </c>
      <c r="F157" s="2"/>
      <c r="G157" s="13"/>
      <c r="H157" s="7"/>
      <c r="I157" s="37"/>
      <c r="J157" s="30"/>
      <c r="K157" s="32" t="str">
        <f>IF(J157="","",VLOOKUP(J157,個人種目!$A:$D,3,FALSE))</f>
        <v/>
      </c>
      <c r="L157" s="33" t="str">
        <f>IF(J157="","",VLOOKUP(J157,個人種目!$A:$D,5,FALSE))</f>
        <v/>
      </c>
      <c r="M157" s="30"/>
      <c r="N157" s="32" t="str">
        <f>IF(M157="","",VLOOKUP(M157,個人種目!$A:$D,3,FALSE))</f>
        <v/>
      </c>
      <c r="O157" s="33" t="str">
        <f>IF(M157="","",VLOOKUP(M157,個人種目!$A:$D,5,FALSE))</f>
        <v/>
      </c>
      <c r="P157" s="30"/>
      <c r="Q157" s="32" t="str">
        <f>IF(P157="","",VLOOKUP(P157,個人種目!$A:$D,3,FALSE))</f>
        <v/>
      </c>
      <c r="R157" s="33" t="str">
        <f>IF(P157="","",VLOOKUP(P157,個人種目!$A:$D,5,FALSE))</f>
        <v/>
      </c>
      <c r="S157" s="30"/>
      <c r="T157" s="32" t="str">
        <f>IF(S157="","",VLOOKUP(S157,個人種目!$A:$D,3,FALSE))</f>
        <v/>
      </c>
      <c r="U157" s="33" t="str">
        <f>IF(S157="","",VLOOKUP(S157,個人種目!$A:$D,5,FALSE))</f>
        <v/>
      </c>
    </row>
    <row r="158" spans="1:21">
      <c r="A158" s="2">
        <v>155</v>
      </c>
      <c r="B158" s="2"/>
      <c r="C158" s="29"/>
      <c r="D158" s="2"/>
      <c r="E158" s="2" t="str">
        <f t="shared" si="2"/>
        <v/>
      </c>
      <c r="F158" s="2"/>
      <c r="G158" s="13"/>
      <c r="H158" s="7"/>
      <c r="I158" s="37"/>
      <c r="J158" s="30"/>
      <c r="K158" s="32" t="str">
        <f>IF(J158="","",VLOOKUP(J158,個人種目!$A:$D,3,FALSE))</f>
        <v/>
      </c>
      <c r="L158" s="33" t="str">
        <f>IF(J158="","",VLOOKUP(J158,個人種目!$A:$D,5,FALSE))</f>
        <v/>
      </c>
      <c r="M158" s="30"/>
      <c r="N158" s="32" t="str">
        <f>IF(M158="","",VLOOKUP(M158,個人種目!$A:$D,3,FALSE))</f>
        <v/>
      </c>
      <c r="O158" s="33" t="str">
        <f>IF(M158="","",VLOOKUP(M158,個人種目!$A:$D,5,FALSE))</f>
        <v/>
      </c>
      <c r="P158" s="30"/>
      <c r="Q158" s="32" t="str">
        <f>IF(P158="","",VLOOKUP(P158,個人種目!$A:$D,3,FALSE))</f>
        <v/>
      </c>
      <c r="R158" s="33" t="str">
        <f>IF(P158="","",VLOOKUP(P158,個人種目!$A:$D,5,FALSE))</f>
        <v/>
      </c>
      <c r="S158" s="30"/>
      <c r="T158" s="32" t="str">
        <f>IF(S158="","",VLOOKUP(S158,個人種目!$A:$D,3,FALSE))</f>
        <v/>
      </c>
      <c r="U158" s="33" t="str">
        <f>IF(S158="","",VLOOKUP(S158,個人種目!$A:$D,5,FALSE))</f>
        <v/>
      </c>
    </row>
    <row r="159" spans="1:21">
      <c r="A159" s="2">
        <v>156</v>
      </c>
      <c r="B159" s="2"/>
      <c r="C159" s="29"/>
      <c r="D159" s="2"/>
      <c r="E159" s="2" t="str">
        <f t="shared" si="2"/>
        <v/>
      </c>
      <c r="F159" s="2"/>
      <c r="G159" s="13"/>
      <c r="H159" s="7"/>
      <c r="I159" s="37"/>
      <c r="J159" s="30"/>
      <c r="K159" s="32" t="str">
        <f>IF(J159="","",VLOOKUP(J159,個人種目!$A:$D,3,FALSE))</f>
        <v/>
      </c>
      <c r="L159" s="33" t="str">
        <f>IF(J159="","",VLOOKUP(J159,個人種目!$A:$D,5,FALSE))</f>
        <v/>
      </c>
      <c r="M159" s="30"/>
      <c r="N159" s="32" t="str">
        <f>IF(M159="","",VLOOKUP(M159,個人種目!$A:$D,3,FALSE))</f>
        <v/>
      </c>
      <c r="O159" s="33" t="str">
        <f>IF(M159="","",VLOOKUP(M159,個人種目!$A:$D,5,FALSE))</f>
        <v/>
      </c>
      <c r="P159" s="30"/>
      <c r="Q159" s="32" t="str">
        <f>IF(P159="","",VLOOKUP(P159,個人種目!$A:$D,3,FALSE))</f>
        <v/>
      </c>
      <c r="R159" s="33" t="str">
        <f>IF(P159="","",VLOOKUP(P159,個人種目!$A:$D,5,FALSE))</f>
        <v/>
      </c>
      <c r="S159" s="30"/>
      <c r="T159" s="32" t="str">
        <f>IF(S159="","",VLOOKUP(S159,個人種目!$A:$D,3,FALSE))</f>
        <v/>
      </c>
      <c r="U159" s="33" t="str">
        <f>IF(S159="","",VLOOKUP(S159,個人種目!$A:$D,5,FALSE))</f>
        <v/>
      </c>
    </row>
    <row r="160" spans="1:21">
      <c r="A160" s="2">
        <v>157</v>
      </c>
      <c r="B160" s="2"/>
      <c r="C160" s="29"/>
      <c r="D160" s="2"/>
      <c r="E160" s="2" t="str">
        <f t="shared" si="2"/>
        <v/>
      </c>
      <c r="F160" s="2"/>
      <c r="G160" s="13"/>
      <c r="H160" s="7"/>
      <c r="I160" s="37"/>
      <c r="J160" s="30"/>
      <c r="K160" s="32" t="str">
        <f>IF(J160="","",VLOOKUP(J160,個人種目!$A:$D,3,FALSE))</f>
        <v/>
      </c>
      <c r="L160" s="33" t="str">
        <f>IF(J160="","",VLOOKUP(J160,個人種目!$A:$D,5,FALSE))</f>
        <v/>
      </c>
      <c r="M160" s="30"/>
      <c r="N160" s="32" t="str">
        <f>IF(M160="","",VLOOKUP(M160,個人種目!$A:$D,3,FALSE))</f>
        <v/>
      </c>
      <c r="O160" s="33" t="str">
        <f>IF(M160="","",VLOOKUP(M160,個人種目!$A:$D,5,FALSE))</f>
        <v/>
      </c>
      <c r="P160" s="30"/>
      <c r="Q160" s="32" t="str">
        <f>IF(P160="","",VLOOKUP(P160,個人種目!$A:$D,3,FALSE))</f>
        <v/>
      </c>
      <c r="R160" s="33" t="str">
        <f>IF(P160="","",VLOOKUP(P160,個人種目!$A:$D,5,FALSE))</f>
        <v/>
      </c>
      <c r="S160" s="30"/>
      <c r="T160" s="32" t="str">
        <f>IF(S160="","",VLOOKUP(S160,個人種目!$A:$D,3,FALSE))</f>
        <v/>
      </c>
      <c r="U160" s="33" t="str">
        <f>IF(S160="","",VLOOKUP(S160,個人種目!$A:$D,5,FALSE))</f>
        <v/>
      </c>
    </row>
    <row r="161" spans="1:21">
      <c r="A161" s="2">
        <v>158</v>
      </c>
      <c r="B161" s="2"/>
      <c r="C161" s="29"/>
      <c r="D161" s="2"/>
      <c r="E161" s="2" t="str">
        <f t="shared" si="2"/>
        <v/>
      </c>
      <c r="F161" s="2"/>
      <c r="G161" s="13"/>
      <c r="H161" s="7"/>
      <c r="I161" s="37"/>
      <c r="J161" s="30"/>
      <c r="K161" s="32" t="str">
        <f>IF(J161="","",VLOOKUP(J161,個人種目!$A:$D,3,FALSE))</f>
        <v/>
      </c>
      <c r="L161" s="33" t="str">
        <f>IF(J161="","",VLOOKUP(J161,個人種目!$A:$D,5,FALSE))</f>
        <v/>
      </c>
      <c r="M161" s="30"/>
      <c r="N161" s="32" t="str">
        <f>IF(M161="","",VLOOKUP(M161,個人種目!$A:$D,3,FALSE))</f>
        <v/>
      </c>
      <c r="O161" s="33" t="str">
        <f>IF(M161="","",VLOOKUP(M161,個人種目!$A:$D,5,FALSE))</f>
        <v/>
      </c>
      <c r="P161" s="30"/>
      <c r="Q161" s="32" t="str">
        <f>IF(P161="","",VLOOKUP(P161,個人種目!$A:$D,3,FALSE))</f>
        <v/>
      </c>
      <c r="R161" s="33" t="str">
        <f>IF(P161="","",VLOOKUP(P161,個人種目!$A:$D,5,FALSE))</f>
        <v/>
      </c>
      <c r="S161" s="30"/>
      <c r="T161" s="32" t="str">
        <f>IF(S161="","",VLOOKUP(S161,個人種目!$A:$D,3,FALSE))</f>
        <v/>
      </c>
      <c r="U161" s="33" t="str">
        <f>IF(S161="","",VLOOKUP(S161,個人種目!$A:$D,5,FALSE))</f>
        <v/>
      </c>
    </row>
    <row r="162" spans="1:21">
      <c r="A162" s="2">
        <v>159</v>
      </c>
      <c r="B162" s="2"/>
      <c r="C162" s="29"/>
      <c r="D162" s="2"/>
      <c r="E162" s="2" t="str">
        <f t="shared" si="2"/>
        <v/>
      </c>
      <c r="F162" s="2"/>
      <c r="G162" s="13"/>
      <c r="H162" s="7"/>
      <c r="I162" s="37"/>
      <c r="J162" s="30"/>
      <c r="K162" s="32" t="str">
        <f>IF(J162="","",VLOOKUP(J162,個人種目!$A:$D,3,FALSE))</f>
        <v/>
      </c>
      <c r="L162" s="33" t="str">
        <f>IF(J162="","",VLOOKUP(J162,個人種目!$A:$D,5,FALSE))</f>
        <v/>
      </c>
      <c r="M162" s="30"/>
      <c r="N162" s="32" t="str">
        <f>IF(M162="","",VLOOKUP(M162,個人種目!$A:$D,3,FALSE))</f>
        <v/>
      </c>
      <c r="O162" s="33" t="str">
        <f>IF(M162="","",VLOOKUP(M162,個人種目!$A:$D,5,FALSE))</f>
        <v/>
      </c>
      <c r="P162" s="30"/>
      <c r="Q162" s="32" t="str">
        <f>IF(P162="","",VLOOKUP(P162,個人種目!$A:$D,3,FALSE))</f>
        <v/>
      </c>
      <c r="R162" s="33" t="str">
        <f>IF(P162="","",VLOOKUP(P162,個人種目!$A:$D,5,FALSE))</f>
        <v/>
      </c>
      <c r="S162" s="30"/>
      <c r="T162" s="32" t="str">
        <f>IF(S162="","",VLOOKUP(S162,個人種目!$A:$D,3,FALSE))</f>
        <v/>
      </c>
      <c r="U162" s="33" t="str">
        <f>IF(S162="","",VLOOKUP(S162,個人種目!$A:$D,5,FALSE))</f>
        <v/>
      </c>
    </row>
    <row r="163" spans="1:21">
      <c r="A163" s="2">
        <v>160</v>
      </c>
      <c r="B163" s="2"/>
      <c r="C163" s="29"/>
      <c r="D163" s="2"/>
      <c r="E163" s="2" t="str">
        <f t="shared" si="2"/>
        <v/>
      </c>
      <c r="F163" s="2"/>
      <c r="G163" s="13"/>
      <c r="H163" s="7"/>
      <c r="I163" s="37"/>
      <c r="J163" s="30"/>
      <c r="K163" s="32" t="str">
        <f>IF(J163="","",VLOOKUP(J163,個人種目!$A:$D,3,FALSE))</f>
        <v/>
      </c>
      <c r="L163" s="33" t="str">
        <f>IF(J163="","",VLOOKUP(J163,個人種目!$A:$D,5,FALSE))</f>
        <v/>
      </c>
      <c r="M163" s="30"/>
      <c r="N163" s="32" t="str">
        <f>IF(M163="","",VLOOKUP(M163,個人種目!$A:$D,3,FALSE))</f>
        <v/>
      </c>
      <c r="O163" s="33" t="str">
        <f>IF(M163="","",VLOOKUP(M163,個人種目!$A:$D,5,FALSE))</f>
        <v/>
      </c>
      <c r="P163" s="30"/>
      <c r="Q163" s="32" t="str">
        <f>IF(P163="","",VLOOKUP(P163,個人種目!$A:$D,3,FALSE))</f>
        <v/>
      </c>
      <c r="R163" s="33" t="str">
        <f>IF(P163="","",VLOOKUP(P163,個人種目!$A:$D,5,FALSE))</f>
        <v/>
      </c>
      <c r="S163" s="30"/>
      <c r="T163" s="32" t="str">
        <f>IF(S163="","",VLOOKUP(S163,個人種目!$A:$D,3,FALSE))</f>
        <v/>
      </c>
      <c r="U163" s="33" t="str">
        <f>IF(S163="","",VLOOKUP(S163,個人種目!$A:$D,5,FALSE))</f>
        <v/>
      </c>
    </row>
    <row r="164" spans="1:21">
      <c r="A164" s="2">
        <v>161</v>
      </c>
      <c r="B164" s="2"/>
      <c r="C164" s="29"/>
      <c r="D164" s="2"/>
      <c r="E164" s="2" t="str">
        <f t="shared" si="2"/>
        <v/>
      </c>
      <c r="F164" s="2"/>
      <c r="G164" s="13"/>
      <c r="H164" s="7"/>
      <c r="I164" s="37"/>
      <c r="J164" s="30"/>
      <c r="K164" s="32" t="str">
        <f>IF(J164="","",VLOOKUP(J164,個人種目!$A:$D,3,FALSE))</f>
        <v/>
      </c>
      <c r="L164" s="33" t="str">
        <f>IF(J164="","",VLOOKUP(J164,個人種目!$A:$D,5,FALSE))</f>
        <v/>
      </c>
      <c r="M164" s="30"/>
      <c r="N164" s="32" t="str">
        <f>IF(M164="","",VLOOKUP(M164,個人種目!$A:$D,3,FALSE))</f>
        <v/>
      </c>
      <c r="O164" s="33" t="str">
        <f>IF(M164="","",VLOOKUP(M164,個人種目!$A:$D,5,FALSE))</f>
        <v/>
      </c>
      <c r="P164" s="30"/>
      <c r="Q164" s="32" t="str">
        <f>IF(P164="","",VLOOKUP(P164,個人種目!$A:$D,3,FALSE))</f>
        <v/>
      </c>
      <c r="R164" s="33" t="str">
        <f>IF(P164="","",VLOOKUP(P164,個人種目!$A:$D,5,FALSE))</f>
        <v/>
      </c>
      <c r="S164" s="30"/>
      <c r="T164" s="32" t="str">
        <f>IF(S164="","",VLOOKUP(S164,個人種目!$A:$D,3,FALSE))</f>
        <v/>
      </c>
      <c r="U164" s="33" t="str">
        <f>IF(S164="","",VLOOKUP(S164,個人種目!$A:$D,5,FALSE))</f>
        <v/>
      </c>
    </row>
    <row r="165" spans="1:21">
      <c r="A165" s="2">
        <v>162</v>
      </c>
      <c r="B165" s="2"/>
      <c r="C165" s="29"/>
      <c r="D165" s="2"/>
      <c r="E165" s="2" t="str">
        <f t="shared" si="2"/>
        <v/>
      </c>
      <c r="F165" s="2"/>
      <c r="G165" s="13"/>
      <c r="H165" s="7"/>
      <c r="I165" s="37"/>
      <c r="J165" s="30"/>
      <c r="K165" s="32" t="str">
        <f>IF(J165="","",VLOOKUP(J165,個人種目!$A:$D,3,FALSE))</f>
        <v/>
      </c>
      <c r="L165" s="33" t="str">
        <f>IF(J165="","",VLOOKUP(J165,個人種目!$A:$D,5,FALSE))</f>
        <v/>
      </c>
      <c r="M165" s="30"/>
      <c r="N165" s="32" t="str">
        <f>IF(M165="","",VLOOKUP(M165,個人種目!$A:$D,3,FALSE))</f>
        <v/>
      </c>
      <c r="O165" s="33" t="str">
        <f>IF(M165="","",VLOOKUP(M165,個人種目!$A:$D,5,FALSE))</f>
        <v/>
      </c>
      <c r="P165" s="30"/>
      <c r="Q165" s="32" t="str">
        <f>IF(P165="","",VLOOKUP(P165,個人種目!$A:$D,3,FALSE))</f>
        <v/>
      </c>
      <c r="R165" s="33" t="str">
        <f>IF(P165="","",VLOOKUP(P165,個人種目!$A:$D,5,FALSE))</f>
        <v/>
      </c>
      <c r="S165" s="30"/>
      <c r="T165" s="32" t="str">
        <f>IF(S165="","",VLOOKUP(S165,個人種目!$A:$D,3,FALSE))</f>
        <v/>
      </c>
      <c r="U165" s="33" t="str">
        <f>IF(S165="","",VLOOKUP(S165,個人種目!$A:$D,5,FALSE))</f>
        <v/>
      </c>
    </row>
    <row r="166" spans="1:21">
      <c r="A166" s="2">
        <v>163</v>
      </c>
      <c r="B166" s="2"/>
      <c r="C166" s="29"/>
      <c r="D166" s="2"/>
      <c r="E166" s="2" t="str">
        <f t="shared" si="2"/>
        <v/>
      </c>
      <c r="F166" s="2"/>
      <c r="G166" s="13"/>
      <c r="H166" s="7"/>
      <c r="I166" s="37"/>
      <c r="J166" s="30"/>
      <c r="K166" s="32" t="str">
        <f>IF(J166="","",VLOOKUP(J166,個人種目!$A:$D,3,FALSE))</f>
        <v/>
      </c>
      <c r="L166" s="33" t="str">
        <f>IF(J166="","",VLOOKUP(J166,個人種目!$A:$D,5,FALSE))</f>
        <v/>
      </c>
      <c r="M166" s="30"/>
      <c r="N166" s="32" t="str">
        <f>IF(M166="","",VLOOKUP(M166,個人種目!$A:$D,3,FALSE))</f>
        <v/>
      </c>
      <c r="O166" s="33" t="str">
        <f>IF(M166="","",VLOOKUP(M166,個人種目!$A:$D,5,FALSE))</f>
        <v/>
      </c>
      <c r="P166" s="30"/>
      <c r="Q166" s="32" t="str">
        <f>IF(P166="","",VLOOKUP(P166,個人種目!$A:$D,3,FALSE))</f>
        <v/>
      </c>
      <c r="R166" s="33" t="str">
        <f>IF(P166="","",VLOOKUP(P166,個人種目!$A:$D,5,FALSE))</f>
        <v/>
      </c>
      <c r="S166" s="30"/>
      <c r="T166" s="32" t="str">
        <f>IF(S166="","",VLOOKUP(S166,個人種目!$A:$D,3,FALSE))</f>
        <v/>
      </c>
      <c r="U166" s="33" t="str">
        <f>IF(S166="","",VLOOKUP(S166,個人種目!$A:$D,5,FALSE))</f>
        <v/>
      </c>
    </row>
    <row r="167" spans="1:21">
      <c r="A167" s="2">
        <v>164</v>
      </c>
      <c r="B167" s="2"/>
      <c r="C167" s="29"/>
      <c r="D167" s="2"/>
      <c r="E167" s="2" t="str">
        <f t="shared" si="2"/>
        <v/>
      </c>
      <c r="F167" s="2"/>
      <c r="G167" s="13"/>
      <c r="H167" s="7"/>
      <c r="I167" s="37"/>
      <c r="J167" s="30"/>
      <c r="K167" s="32" t="str">
        <f>IF(J167="","",VLOOKUP(J167,個人種目!$A:$D,3,FALSE))</f>
        <v/>
      </c>
      <c r="L167" s="33" t="str">
        <f>IF(J167="","",VLOOKUP(J167,個人種目!$A:$D,5,FALSE))</f>
        <v/>
      </c>
      <c r="M167" s="30"/>
      <c r="N167" s="32" t="str">
        <f>IF(M167="","",VLOOKUP(M167,個人種目!$A:$D,3,FALSE))</f>
        <v/>
      </c>
      <c r="O167" s="33" t="str">
        <f>IF(M167="","",VLOOKUP(M167,個人種目!$A:$D,5,FALSE))</f>
        <v/>
      </c>
      <c r="P167" s="30"/>
      <c r="Q167" s="32" t="str">
        <f>IF(P167="","",VLOOKUP(P167,個人種目!$A:$D,3,FALSE))</f>
        <v/>
      </c>
      <c r="R167" s="33" t="str">
        <f>IF(P167="","",VLOOKUP(P167,個人種目!$A:$D,5,FALSE))</f>
        <v/>
      </c>
      <c r="S167" s="30"/>
      <c r="T167" s="32" t="str">
        <f>IF(S167="","",VLOOKUP(S167,個人種目!$A:$D,3,FALSE))</f>
        <v/>
      </c>
      <c r="U167" s="33" t="str">
        <f>IF(S167="","",VLOOKUP(S167,個人種目!$A:$D,5,FALSE))</f>
        <v/>
      </c>
    </row>
    <row r="168" spans="1:21">
      <c r="A168" s="2">
        <v>165</v>
      </c>
      <c r="B168" s="2"/>
      <c r="C168" s="29"/>
      <c r="D168" s="2"/>
      <c r="E168" s="2" t="str">
        <f t="shared" si="2"/>
        <v/>
      </c>
      <c r="F168" s="2"/>
      <c r="G168" s="13"/>
      <c r="H168" s="7"/>
      <c r="I168" s="37"/>
      <c r="J168" s="30"/>
      <c r="K168" s="32" t="str">
        <f>IF(J168="","",VLOOKUP(J168,個人種目!$A:$D,3,FALSE))</f>
        <v/>
      </c>
      <c r="L168" s="33" t="str">
        <f>IF(J168="","",VLOOKUP(J168,個人種目!$A:$D,5,FALSE))</f>
        <v/>
      </c>
      <c r="M168" s="30"/>
      <c r="N168" s="32" t="str">
        <f>IF(M168="","",VLOOKUP(M168,個人種目!$A:$D,3,FALSE))</f>
        <v/>
      </c>
      <c r="O168" s="33" t="str">
        <f>IF(M168="","",VLOOKUP(M168,個人種目!$A:$D,5,FALSE))</f>
        <v/>
      </c>
      <c r="P168" s="30"/>
      <c r="Q168" s="32" t="str">
        <f>IF(P168="","",VLOOKUP(P168,個人種目!$A:$D,3,FALSE))</f>
        <v/>
      </c>
      <c r="R168" s="33" t="str">
        <f>IF(P168="","",VLOOKUP(P168,個人種目!$A:$D,5,FALSE))</f>
        <v/>
      </c>
      <c r="S168" s="30"/>
      <c r="T168" s="32" t="str">
        <f>IF(S168="","",VLOOKUP(S168,個人種目!$A:$D,3,FALSE))</f>
        <v/>
      </c>
      <c r="U168" s="33" t="str">
        <f>IF(S168="","",VLOOKUP(S168,個人種目!$A:$D,5,FALSE))</f>
        <v/>
      </c>
    </row>
    <row r="169" spans="1:21">
      <c r="A169" s="2">
        <v>166</v>
      </c>
      <c r="B169" s="2"/>
      <c r="C169" s="29"/>
      <c r="D169" s="2"/>
      <c r="E169" s="2" t="str">
        <f t="shared" si="2"/>
        <v/>
      </c>
      <c r="F169" s="2"/>
      <c r="G169" s="13"/>
      <c r="H169" s="7"/>
      <c r="I169" s="37"/>
      <c r="J169" s="30"/>
      <c r="K169" s="32" t="str">
        <f>IF(J169="","",VLOOKUP(J169,個人種目!$A:$D,3,FALSE))</f>
        <v/>
      </c>
      <c r="L169" s="33" t="str">
        <f>IF(J169="","",VLOOKUP(J169,個人種目!$A:$D,5,FALSE))</f>
        <v/>
      </c>
      <c r="M169" s="30"/>
      <c r="N169" s="32" t="str">
        <f>IF(M169="","",VLOOKUP(M169,個人種目!$A:$D,3,FALSE))</f>
        <v/>
      </c>
      <c r="O169" s="33" t="str">
        <f>IF(M169="","",VLOOKUP(M169,個人種目!$A:$D,5,FALSE))</f>
        <v/>
      </c>
      <c r="P169" s="30"/>
      <c r="Q169" s="32" t="str">
        <f>IF(P169="","",VLOOKUP(P169,個人種目!$A:$D,3,FALSE))</f>
        <v/>
      </c>
      <c r="R169" s="33" t="str">
        <f>IF(P169="","",VLOOKUP(P169,個人種目!$A:$D,5,FALSE))</f>
        <v/>
      </c>
      <c r="S169" s="30"/>
      <c r="T169" s="32" t="str">
        <f>IF(S169="","",VLOOKUP(S169,個人種目!$A:$D,3,FALSE))</f>
        <v/>
      </c>
      <c r="U169" s="33" t="str">
        <f>IF(S169="","",VLOOKUP(S169,個人種目!$A:$D,5,FALSE))</f>
        <v/>
      </c>
    </row>
    <row r="170" spans="1:21">
      <c r="A170" s="2">
        <v>167</v>
      </c>
      <c r="B170" s="2"/>
      <c r="C170" s="29"/>
      <c r="D170" s="2"/>
      <c r="E170" s="2" t="str">
        <f t="shared" si="2"/>
        <v/>
      </c>
      <c r="F170" s="2"/>
      <c r="G170" s="13"/>
      <c r="H170" s="7"/>
      <c r="I170" s="37"/>
      <c r="J170" s="30"/>
      <c r="K170" s="32" t="str">
        <f>IF(J170="","",VLOOKUP(J170,個人種目!$A:$D,3,FALSE))</f>
        <v/>
      </c>
      <c r="L170" s="33" t="str">
        <f>IF(J170="","",VLOOKUP(J170,個人種目!$A:$D,5,FALSE))</f>
        <v/>
      </c>
      <c r="M170" s="30"/>
      <c r="N170" s="32" t="str">
        <f>IF(M170="","",VLOOKUP(M170,個人種目!$A:$D,3,FALSE))</f>
        <v/>
      </c>
      <c r="O170" s="33" t="str">
        <f>IF(M170="","",VLOOKUP(M170,個人種目!$A:$D,5,FALSE))</f>
        <v/>
      </c>
      <c r="P170" s="30"/>
      <c r="Q170" s="32" t="str">
        <f>IF(P170="","",VLOOKUP(P170,個人種目!$A:$D,3,FALSE))</f>
        <v/>
      </c>
      <c r="R170" s="33" t="str">
        <f>IF(P170="","",VLOOKUP(P170,個人種目!$A:$D,5,FALSE))</f>
        <v/>
      </c>
      <c r="S170" s="30"/>
      <c r="T170" s="32" t="str">
        <f>IF(S170="","",VLOOKUP(S170,個人種目!$A:$D,3,FALSE))</f>
        <v/>
      </c>
      <c r="U170" s="33" t="str">
        <f>IF(S170="","",VLOOKUP(S170,個人種目!$A:$D,5,FALSE))</f>
        <v/>
      </c>
    </row>
    <row r="171" spans="1:21">
      <c r="A171" s="2">
        <v>168</v>
      </c>
      <c r="B171" s="2"/>
      <c r="C171" s="29"/>
      <c r="D171" s="2"/>
      <c r="E171" s="2" t="str">
        <f t="shared" si="2"/>
        <v/>
      </c>
      <c r="F171" s="2"/>
      <c r="G171" s="13"/>
      <c r="H171" s="7"/>
      <c r="I171" s="37"/>
      <c r="J171" s="30"/>
      <c r="K171" s="32" t="str">
        <f>IF(J171="","",VLOOKUP(J171,個人種目!$A:$D,3,FALSE))</f>
        <v/>
      </c>
      <c r="L171" s="33" t="str">
        <f>IF(J171="","",VLOOKUP(J171,個人種目!$A:$D,5,FALSE))</f>
        <v/>
      </c>
      <c r="M171" s="30"/>
      <c r="N171" s="32" t="str">
        <f>IF(M171="","",VLOOKUP(M171,個人種目!$A:$D,3,FALSE))</f>
        <v/>
      </c>
      <c r="O171" s="33" t="str">
        <f>IF(M171="","",VLOOKUP(M171,個人種目!$A:$D,5,FALSE))</f>
        <v/>
      </c>
      <c r="P171" s="30"/>
      <c r="Q171" s="32" t="str">
        <f>IF(P171="","",VLOOKUP(P171,個人種目!$A:$D,3,FALSE))</f>
        <v/>
      </c>
      <c r="R171" s="33" t="str">
        <f>IF(P171="","",VLOOKUP(P171,個人種目!$A:$D,5,FALSE))</f>
        <v/>
      </c>
      <c r="S171" s="30"/>
      <c r="T171" s="32" t="str">
        <f>IF(S171="","",VLOOKUP(S171,個人種目!$A:$D,3,FALSE))</f>
        <v/>
      </c>
      <c r="U171" s="33" t="str">
        <f>IF(S171="","",VLOOKUP(S171,個人種目!$A:$D,5,FALSE))</f>
        <v/>
      </c>
    </row>
    <row r="172" spans="1:21">
      <c r="A172" s="2">
        <v>169</v>
      </c>
      <c r="B172" s="2"/>
      <c r="C172" s="29"/>
      <c r="D172" s="2"/>
      <c r="E172" s="2" t="str">
        <f t="shared" si="2"/>
        <v/>
      </c>
      <c r="F172" s="2"/>
      <c r="G172" s="13"/>
      <c r="H172" s="7"/>
      <c r="I172" s="37"/>
      <c r="J172" s="30"/>
      <c r="K172" s="32" t="str">
        <f>IF(J172="","",VLOOKUP(J172,個人種目!$A:$D,3,FALSE))</f>
        <v/>
      </c>
      <c r="L172" s="33" t="str">
        <f>IF(J172="","",VLOOKUP(J172,個人種目!$A:$D,5,FALSE))</f>
        <v/>
      </c>
      <c r="M172" s="30"/>
      <c r="N172" s="32" t="str">
        <f>IF(M172="","",VLOOKUP(M172,個人種目!$A:$D,3,FALSE))</f>
        <v/>
      </c>
      <c r="O172" s="33" t="str">
        <f>IF(M172="","",VLOOKUP(M172,個人種目!$A:$D,5,FALSE))</f>
        <v/>
      </c>
      <c r="P172" s="30"/>
      <c r="Q172" s="32" t="str">
        <f>IF(P172="","",VLOOKUP(P172,個人種目!$A:$D,3,FALSE))</f>
        <v/>
      </c>
      <c r="R172" s="33" t="str">
        <f>IF(P172="","",VLOOKUP(P172,個人種目!$A:$D,5,FALSE))</f>
        <v/>
      </c>
      <c r="S172" s="30"/>
      <c r="T172" s="32" t="str">
        <f>IF(S172="","",VLOOKUP(S172,個人種目!$A:$D,3,FALSE))</f>
        <v/>
      </c>
      <c r="U172" s="33" t="str">
        <f>IF(S172="","",VLOOKUP(S172,個人種目!$A:$D,5,FALSE))</f>
        <v/>
      </c>
    </row>
    <row r="173" spans="1:21">
      <c r="A173" s="2">
        <v>170</v>
      </c>
      <c r="B173" s="2"/>
      <c r="C173" s="29"/>
      <c r="D173" s="2"/>
      <c r="E173" s="2" t="str">
        <f t="shared" si="2"/>
        <v/>
      </c>
      <c r="F173" s="2"/>
      <c r="G173" s="13"/>
      <c r="H173" s="7"/>
      <c r="I173" s="37"/>
      <c r="J173" s="30"/>
      <c r="K173" s="32" t="str">
        <f>IF(J173="","",VLOOKUP(J173,個人種目!$A:$D,3,FALSE))</f>
        <v/>
      </c>
      <c r="L173" s="33" t="str">
        <f>IF(J173="","",VLOOKUP(J173,個人種目!$A:$D,5,FALSE))</f>
        <v/>
      </c>
      <c r="M173" s="30"/>
      <c r="N173" s="32" t="str">
        <f>IF(M173="","",VLOOKUP(M173,個人種目!$A:$D,3,FALSE))</f>
        <v/>
      </c>
      <c r="O173" s="33" t="str">
        <f>IF(M173="","",VLOOKUP(M173,個人種目!$A:$D,5,FALSE))</f>
        <v/>
      </c>
      <c r="P173" s="30"/>
      <c r="Q173" s="32" t="str">
        <f>IF(P173="","",VLOOKUP(P173,個人種目!$A:$D,3,FALSE))</f>
        <v/>
      </c>
      <c r="R173" s="33" t="str">
        <f>IF(P173="","",VLOOKUP(P173,個人種目!$A:$D,5,FALSE))</f>
        <v/>
      </c>
      <c r="S173" s="30"/>
      <c r="T173" s="32" t="str">
        <f>IF(S173="","",VLOOKUP(S173,個人種目!$A:$D,3,FALSE))</f>
        <v/>
      </c>
      <c r="U173" s="33" t="str">
        <f>IF(S173="","",VLOOKUP(S173,個人種目!$A:$D,5,FALSE))</f>
        <v/>
      </c>
    </row>
    <row r="174" spans="1:21">
      <c r="A174" s="2">
        <v>171</v>
      </c>
      <c r="B174" s="2"/>
      <c r="C174" s="29"/>
      <c r="D174" s="2"/>
      <c r="E174" s="2" t="str">
        <f t="shared" si="2"/>
        <v/>
      </c>
      <c r="F174" s="2"/>
      <c r="G174" s="13"/>
      <c r="H174" s="7"/>
      <c r="I174" s="37"/>
      <c r="J174" s="30"/>
      <c r="K174" s="32" t="str">
        <f>IF(J174="","",VLOOKUP(J174,個人種目!$A:$D,3,FALSE))</f>
        <v/>
      </c>
      <c r="L174" s="33" t="str">
        <f>IF(J174="","",VLOOKUP(J174,個人種目!$A:$D,5,FALSE))</f>
        <v/>
      </c>
      <c r="M174" s="30"/>
      <c r="N174" s="32" t="str">
        <f>IF(M174="","",VLOOKUP(M174,個人種目!$A:$D,3,FALSE))</f>
        <v/>
      </c>
      <c r="O174" s="33" t="str">
        <f>IF(M174="","",VLOOKUP(M174,個人種目!$A:$D,5,FALSE))</f>
        <v/>
      </c>
      <c r="P174" s="30"/>
      <c r="Q174" s="32" t="str">
        <f>IF(P174="","",VLOOKUP(P174,個人種目!$A:$D,3,FALSE))</f>
        <v/>
      </c>
      <c r="R174" s="33" t="str">
        <f>IF(P174="","",VLOOKUP(P174,個人種目!$A:$D,5,FALSE))</f>
        <v/>
      </c>
      <c r="S174" s="30"/>
      <c r="T174" s="32" t="str">
        <f>IF(S174="","",VLOOKUP(S174,個人種目!$A:$D,3,FALSE))</f>
        <v/>
      </c>
      <c r="U174" s="33" t="str">
        <f>IF(S174="","",VLOOKUP(S174,個人種目!$A:$D,5,FALSE))</f>
        <v/>
      </c>
    </row>
    <row r="175" spans="1:21">
      <c r="A175" s="2">
        <v>172</v>
      </c>
      <c r="B175" s="2"/>
      <c r="C175" s="29"/>
      <c r="D175" s="2"/>
      <c r="E175" s="2" t="str">
        <f t="shared" si="2"/>
        <v/>
      </c>
      <c r="F175" s="2"/>
      <c r="G175" s="13"/>
      <c r="H175" s="7"/>
      <c r="I175" s="37"/>
      <c r="J175" s="30"/>
      <c r="K175" s="32" t="str">
        <f>IF(J175="","",VLOOKUP(J175,個人種目!$A:$D,3,FALSE))</f>
        <v/>
      </c>
      <c r="L175" s="33" t="str">
        <f>IF(J175="","",VLOOKUP(J175,個人種目!$A:$D,5,FALSE))</f>
        <v/>
      </c>
      <c r="M175" s="30"/>
      <c r="N175" s="32" t="str">
        <f>IF(M175="","",VLOOKUP(M175,個人種目!$A:$D,3,FALSE))</f>
        <v/>
      </c>
      <c r="O175" s="33" t="str">
        <f>IF(M175="","",VLOOKUP(M175,個人種目!$A:$D,5,FALSE))</f>
        <v/>
      </c>
      <c r="P175" s="30"/>
      <c r="Q175" s="32" t="str">
        <f>IF(P175="","",VLOOKUP(P175,個人種目!$A:$D,3,FALSE))</f>
        <v/>
      </c>
      <c r="R175" s="33" t="str">
        <f>IF(P175="","",VLOOKUP(P175,個人種目!$A:$D,5,FALSE))</f>
        <v/>
      </c>
      <c r="S175" s="30"/>
      <c r="T175" s="32" t="str">
        <f>IF(S175="","",VLOOKUP(S175,個人種目!$A:$D,3,FALSE))</f>
        <v/>
      </c>
      <c r="U175" s="33" t="str">
        <f>IF(S175="","",VLOOKUP(S175,個人種目!$A:$D,5,FALSE))</f>
        <v/>
      </c>
    </row>
    <row r="176" spans="1:21">
      <c r="A176" s="2">
        <v>173</v>
      </c>
      <c r="B176" s="2"/>
      <c r="C176" s="29"/>
      <c r="D176" s="2"/>
      <c r="E176" s="2" t="str">
        <f t="shared" si="2"/>
        <v/>
      </c>
      <c r="F176" s="2"/>
      <c r="G176" s="13"/>
      <c r="H176" s="7"/>
      <c r="I176" s="37"/>
      <c r="J176" s="30"/>
      <c r="K176" s="32" t="str">
        <f>IF(J176="","",VLOOKUP(J176,個人種目!$A:$D,3,FALSE))</f>
        <v/>
      </c>
      <c r="L176" s="33" t="str">
        <f>IF(J176="","",VLOOKUP(J176,個人種目!$A:$D,5,FALSE))</f>
        <v/>
      </c>
      <c r="M176" s="30"/>
      <c r="N176" s="32" t="str">
        <f>IF(M176="","",VLOOKUP(M176,個人種目!$A:$D,3,FALSE))</f>
        <v/>
      </c>
      <c r="O176" s="33" t="str">
        <f>IF(M176="","",VLOOKUP(M176,個人種目!$A:$D,5,FALSE))</f>
        <v/>
      </c>
      <c r="P176" s="30"/>
      <c r="Q176" s="32" t="str">
        <f>IF(P176="","",VLOOKUP(P176,個人種目!$A:$D,3,FALSE))</f>
        <v/>
      </c>
      <c r="R176" s="33" t="str">
        <f>IF(P176="","",VLOOKUP(P176,個人種目!$A:$D,5,FALSE))</f>
        <v/>
      </c>
      <c r="S176" s="30"/>
      <c r="T176" s="32" t="str">
        <f>IF(S176="","",VLOOKUP(S176,個人種目!$A:$D,3,FALSE))</f>
        <v/>
      </c>
      <c r="U176" s="33" t="str">
        <f>IF(S176="","",VLOOKUP(S176,個人種目!$A:$D,5,FALSE))</f>
        <v/>
      </c>
    </row>
    <row r="177" spans="1:21">
      <c r="A177" s="2">
        <v>174</v>
      </c>
      <c r="B177" s="2"/>
      <c r="C177" s="29"/>
      <c r="D177" s="2"/>
      <c r="E177" s="2" t="str">
        <f t="shared" si="2"/>
        <v/>
      </c>
      <c r="F177" s="2"/>
      <c r="G177" s="13"/>
      <c r="H177" s="7"/>
      <c r="I177" s="37"/>
      <c r="J177" s="30"/>
      <c r="K177" s="32" t="str">
        <f>IF(J177="","",VLOOKUP(J177,個人種目!$A:$D,3,FALSE))</f>
        <v/>
      </c>
      <c r="L177" s="33" t="str">
        <f>IF(J177="","",VLOOKUP(J177,個人種目!$A:$D,5,FALSE))</f>
        <v/>
      </c>
      <c r="M177" s="30"/>
      <c r="N177" s="32" t="str">
        <f>IF(M177="","",VLOOKUP(M177,個人種目!$A:$D,3,FALSE))</f>
        <v/>
      </c>
      <c r="O177" s="33" t="str">
        <f>IF(M177="","",VLOOKUP(M177,個人種目!$A:$D,5,FALSE))</f>
        <v/>
      </c>
      <c r="P177" s="30"/>
      <c r="Q177" s="32" t="str">
        <f>IF(P177="","",VLOOKUP(P177,個人種目!$A:$D,3,FALSE))</f>
        <v/>
      </c>
      <c r="R177" s="33" t="str">
        <f>IF(P177="","",VLOOKUP(P177,個人種目!$A:$D,5,FALSE))</f>
        <v/>
      </c>
      <c r="S177" s="30"/>
      <c r="T177" s="32" t="str">
        <f>IF(S177="","",VLOOKUP(S177,個人種目!$A:$D,3,FALSE))</f>
        <v/>
      </c>
      <c r="U177" s="33" t="str">
        <f>IF(S177="","",VLOOKUP(S177,個人種目!$A:$D,5,FALSE))</f>
        <v/>
      </c>
    </row>
    <row r="178" spans="1:21">
      <c r="A178" s="2">
        <v>175</v>
      </c>
      <c r="B178" s="2"/>
      <c r="C178" s="29"/>
      <c r="D178" s="2"/>
      <c r="E178" s="2" t="str">
        <f t="shared" si="2"/>
        <v/>
      </c>
      <c r="F178" s="2"/>
      <c r="G178" s="13"/>
      <c r="H178" s="7"/>
      <c r="I178" s="37"/>
      <c r="J178" s="30"/>
      <c r="K178" s="32" t="str">
        <f>IF(J178="","",VLOOKUP(J178,個人種目!$A:$D,3,FALSE))</f>
        <v/>
      </c>
      <c r="L178" s="33" t="str">
        <f>IF(J178="","",VLOOKUP(J178,個人種目!$A:$D,5,FALSE))</f>
        <v/>
      </c>
      <c r="M178" s="30"/>
      <c r="N178" s="32" t="str">
        <f>IF(M178="","",VLOOKUP(M178,個人種目!$A:$D,3,FALSE))</f>
        <v/>
      </c>
      <c r="O178" s="33" t="str">
        <f>IF(M178="","",VLOOKUP(M178,個人種目!$A:$D,5,FALSE))</f>
        <v/>
      </c>
      <c r="P178" s="30"/>
      <c r="Q178" s="32" t="str">
        <f>IF(P178="","",VLOOKUP(P178,個人種目!$A:$D,3,FALSE))</f>
        <v/>
      </c>
      <c r="R178" s="33" t="str">
        <f>IF(P178="","",VLOOKUP(P178,個人種目!$A:$D,5,FALSE))</f>
        <v/>
      </c>
      <c r="S178" s="30"/>
      <c r="T178" s="32" t="str">
        <f>IF(S178="","",VLOOKUP(S178,個人種目!$A:$D,3,FALSE))</f>
        <v/>
      </c>
      <c r="U178" s="33" t="str">
        <f>IF(S178="","",VLOOKUP(S178,個人種目!$A:$D,5,FALSE))</f>
        <v/>
      </c>
    </row>
    <row r="179" spans="1:21">
      <c r="A179" s="2">
        <v>176</v>
      </c>
      <c r="B179" s="2"/>
      <c r="C179" s="29"/>
      <c r="D179" s="2"/>
      <c r="E179" s="2" t="str">
        <f t="shared" si="2"/>
        <v/>
      </c>
      <c r="F179" s="2"/>
      <c r="G179" s="13"/>
      <c r="H179" s="7"/>
      <c r="I179" s="37"/>
      <c r="J179" s="30"/>
      <c r="K179" s="32" t="str">
        <f>IF(J179="","",VLOOKUP(J179,個人種目!$A:$D,3,FALSE))</f>
        <v/>
      </c>
      <c r="L179" s="33" t="str">
        <f>IF(J179="","",VLOOKUP(J179,個人種目!$A:$D,5,FALSE))</f>
        <v/>
      </c>
      <c r="M179" s="30"/>
      <c r="N179" s="32" t="str">
        <f>IF(M179="","",VLOOKUP(M179,個人種目!$A:$D,3,FALSE))</f>
        <v/>
      </c>
      <c r="O179" s="33" t="str">
        <f>IF(M179="","",VLOOKUP(M179,個人種目!$A:$D,5,FALSE))</f>
        <v/>
      </c>
      <c r="P179" s="30"/>
      <c r="Q179" s="32" t="str">
        <f>IF(P179="","",VLOOKUP(P179,個人種目!$A:$D,3,FALSE))</f>
        <v/>
      </c>
      <c r="R179" s="33" t="str">
        <f>IF(P179="","",VLOOKUP(P179,個人種目!$A:$D,5,FALSE))</f>
        <v/>
      </c>
      <c r="S179" s="30"/>
      <c r="T179" s="32" t="str">
        <f>IF(S179="","",VLOOKUP(S179,個人種目!$A:$D,3,FALSE))</f>
        <v/>
      </c>
      <c r="U179" s="33" t="str">
        <f>IF(S179="","",VLOOKUP(S179,個人種目!$A:$D,5,FALSE))</f>
        <v/>
      </c>
    </row>
    <row r="180" spans="1:21">
      <c r="A180" s="2">
        <v>177</v>
      </c>
      <c r="B180" s="2"/>
      <c r="C180" s="29"/>
      <c r="D180" s="2"/>
      <c r="E180" s="2" t="str">
        <f t="shared" si="2"/>
        <v/>
      </c>
      <c r="F180" s="2"/>
      <c r="G180" s="13"/>
      <c r="H180" s="7"/>
      <c r="I180" s="37"/>
      <c r="J180" s="30"/>
      <c r="K180" s="32" t="str">
        <f>IF(J180="","",VLOOKUP(J180,個人種目!$A:$D,3,FALSE))</f>
        <v/>
      </c>
      <c r="L180" s="33" t="str">
        <f>IF(J180="","",VLOOKUP(J180,個人種目!$A:$D,5,FALSE))</f>
        <v/>
      </c>
      <c r="M180" s="30"/>
      <c r="N180" s="32" t="str">
        <f>IF(M180="","",VLOOKUP(M180,個人種目!$A:$D,3,FALSE))</f>
        <v/>
      </c>
      <c r="O180" s="33" t="str">
        <f>IF(M180="","",VLOOKUP(M180,個人種目!$A:$D,5,FALSE))</f>
        <v/>
      </c>
      <c r="P180" s="30"/>
      <c r="Q180" s="32" t="str">
        <f>IF(P180="","",VLOOKUP(P180,個人種目!$A:$D,3,FALSE))</f>
        <v/>
      </c>
      <c r="R180" s="33" t="str">
        <f>IF(P180="","",VLOOKUP(P180,個人種目!$A:$D,5,FALSE))</f>
        <v/>
      </c>
      <c r="S180" s="30"/>
      <c r="T180" s="32" t="str">
        <f>IF(S180="","",VLOOKUP(S180,個人種目!$A:$D,3,FALSE))</f>
        <v/>
      </c>
      <c r="U180" s="33" t="str">
        <f>IF(S180="","",VLOOKUP(S180,個人種目!$A:$D,5,FALSE))</f>
        <v/>
      </c>
    </row>
    <row r="181" spans="1:21">
      <c r="A181" s="2">
        <v>178</v>
      </c>
      <c r="B181" s="2"/>
      <c r="C181" s="29"/>
      <c r="D181" s="2"/>
      <c r="E181" s="2" t="str">
        <f t="shared" si="2"/>
        <v/>
      </c>
      <c r="F181" s="2"/>
      <c r="G181" s="13"/>
      <c r="H181" s="7"/>
      <c r="I181" s="37"/>
      <c r="J181" s="30"/>
      <c r="K181" s="32" t="str">
        <f>IF(J181="","",VLOOKUP(J181,個人種目!$A:$D,3,FALSE))</f>
        <v/>
      </c>
      <c r="L181" s="33" t="str">
        <f>IF(J181="","",VLOOKUP(J181,個人種目!$A:$D,5,FALSE))</f>
        <v/>
      </c>
      <c r="M181" s="30"/>
      <c r="N181" s="32" t="str">
        <f>IF(M181="","",VLOOKUP(M181,個人種目!$A:$D,3,FALSE))</f>
        <v/>
      </c>
      <c r="O181" s="33" t="str">
        <f>IF(M181="","",VLOOKUP(M181,個人種目!$A:$D,5,FALSE))</f>
        <v/>
      </c>
      <c r="P181" s="30"/>
      <c r="Q181" s="32" t="str">
        <f>IF(P181="","",VLOOKUP(P181,個人種目!$A:$D,3,FALSE))</f>
        <v/>
      </c>
      <c r="R181" s="33" t="str">
        <f>IF(P181="","",VLOOKUP(P181,個人種目!$A:$D,5,FALSE))</f>
        <v/>
      </c>
      <c r="S181" s="30"/>
      <c r="T181" s="32" t="str">
        <f>IF(S181="","",VLOOKUP(S181,個人種目!$A:$D,3,FALSE))</f>
        <v/>
      </c>
      <c r="U181" s="33" t="str">
        <f>IF(S181="","",VLOOKUP(S181,個人種目!$A:$D,5,FALSE))</f>
        <v/>
      </c>
    </row>
    <row r="182" spans="1:21">
      <c r="A182" s="2">
        <v>179</v>
      </c>
      <c r="B182" s="2"/>
      <c r="C182" s="29"/>
      <c r="D182" s="2"/>
      <c r="E182" s="2" t="str">
        <f t="shared" si="2"/>
        <v/>
      </c>
      <c r="F182" s="2"/>
      <c r="G182" s="13"/>
      <c r="H182" s="7"/>
      <c r="I182" s="37"/>
      <c r="J182" s="30"/>
      <c r="K182" s="32" t="str">
        <f>IF(J182="","",VLOOKUP(J182,個人種目!$A:$D,3,FALSE))</f>
        <v/>
      </c>
      <c r="L182" s="33" t="str">
        <f>IF(J182="","",VLOOKUP(J182,個人種目!$A:$D,5,FALSE))</f>
        <v/>
      </c>
      <c r="M182" s="30"/>
      <c r="N182" s="32" t="str">
        <f>IF(M182="","",VLOOKUP(M182,個人種目!$A:$D,3,FALSE))</f>
        <v/>
      </c>
      <c r="O182" s="33" t="str">
        <f>IF(M182="","",VLOOKUP(M182,個人種目!$A:$D,5,FALSE))</f>
        <v/>
      </c>
      <c r="P182" s="30"/>
      <c r="Q182" s="32" t="str">
        <f>IF(P182="","",VLOOKUP(P182,個人種目!$A:$D,3,FALSE))</f>
        <v/>
      </c>
      <c r="R182" s="33" t="str">
        <f>IF(P182="","",VLOOKUP(P182,個人種目!$A:$D,5,FALSE))</f>
        <v/>
      </c>
      <c r="S182" s="30"/>
      <c r="T182" s="32" t="str">
        <f>IF(S182="","",VLOOKUP(S182,個人種目!$A:$D,3,FALSE))</f>
        <v/>
      </c>
      <c r="U182" s="33" t="str">
        <f>IF(S182="","",VLOOKUP(S182,個人種目!$A:$D,5,FALSE))</f>
        <v/>
      </c>
    </row>
    <row r="183" spans="1:21">
      <c r="A183" s="2">
        <v>180</v>
      </c>
      <c r="B183" s="2"/>
      <c r="C183" s="29"/>
      <c r="D183" s="2"/>
      <c r="E183" s="2" t="str">
        <f t="shared" si="2"/>
        <v/>
      </c>
      <c r="F183" s="2"/>
      <c r="G183" s="13"/>
      <c r="H183" s="7"/>
      <c r="I183" s="37"/>
      <c r="J183" s="30"/>
      <c r="K183" s="32" t="str">
        <f>IF(J183="","",VLOOKUP(J183,個人種目!$A:$D,3,FALSE))</f>
        <v/>
      </c>
      <c r="L183" s="33" t="str">
        <f>IF(J183="","",VLOOKUP(J183,個人種目!$A:$D,5,FALSE))</f>
        <v/>
      </c>
      <c r="M183" s="30"/>
      <c r="N183" s="32" t="str">
        <f>IF(M183="","",VLOOKUP(M183,個人種目!$A:$D,3,FALSE))</f>
        <v/>
      </c>
      <c r="O183" s="33" t="str">
        <f>IF(M183="","",VLOOKUP(M183,個人種目!$A:$D,5,FALSE))</f>
        <v/>
      </c>
      <c r="P183" s="30"/>
      <c r="Q183" s="32" t="str">
        <f>IF(P183="","",VLOOKUP(P183,個人種目!$A:$D,3,FALSE))</f>
        <v/>
      </c>
      <c r="R183" s="33" t="str">
        <f>IF(P183="","",VLOOKUP(P183,個人種目!$A:$D,5,FALSE))</f>
        <v/>
      </c>
      <c r="S183" s="30"/>
      <c r="T183" s="32" t="str">
        <f>IF(S183="","",VLOOKUP(S183,個人種目!$A:$D,3,FALSE))</f>
        <v/>
      </c>
      <c r="U183" s="33" t="str">
        <f>IF(S183="","",VLOOKUP(S183,個人種目!$A:$D,5,FALSE))</f>
        <v/>
      </c>
    </row>
    <row r="184" spans="1:21">
      <c r="A184" s="2">
        <v>181</v>
      </c>
      <c r="B184" s="2"/>
      <c r="C184" s="29"/>
      <c r="D184" s="2"/>
      <c r="E184" s="2" t="str">
        <f t="shared" si="2"/>
        <v/>
      </c>
      <c r="F184" s="2"/>
      <c r="G184" s="13"/>
      <c r="H184" s="7"/>
      <c r="I184" s="37"/>
      <c r="J184" s="30"/>
      <c r="K184" s="32" t="str">
        <f>IF(J184="","",VLOOKUP(J184,個人種目!$A:$D,3,FALSE))</f>
        <v/>
      </c>
      <c r="L184" s="33" t="str">
        <f>IF(J184="","",VLOOKUP(J184,個人種目!$A:$D,5,FALSE))</f>
        <v/>
      </c>
      <c r="M184" s="30"/>
      <c r="N184" s="32" t="str">
        <f>IF(M184="","",VLOOKUP(M184,個人種目!$A:$D,3,FALSE))</f>
        <v/>
      </c>
      <c r="O184" s="33" t="str">
        <f>IF(M184="","",VLOOKUP(M184,個人種目!$A:$D,5,FALSE))</f>
        <v/>
      </c>
      <c r="P184" s="30"/>
      <c r="Q184" s="32" t="str">
        <f>IF(P184="","",VLOOKUP(P184,個人種目!$A:$D,3,FALSE))</f>
        <v/>
      </c>
      <c r="R184" s="33" t="str">
        <f>IF(P184="","",VLOOKUP(P184,個人種目!$A:$D,5,FALSE))</f>
        <v/>
      </c>
      <c r="S184" s="30"/>
      <c r="T184" s="32" t="str">
        <f>IF(S184="","",VLOOKUP(S184,個人種目!$A:$D,3,FALSE))</f>
        <v/>
      </c>
      <c r="U184" s="33" t="str">
        <f>IF(S184="","",VLOOKUP(S184,個人種目!$A:$D,5,FALSE))</f>
        <v/>
      </c>
    </row>
    <row r="185" spans="1:21">
      <c r="A185" s="2">
        <v>182</v>
      </c>
      <c r="B185" s="2"/>
      <c r="C185" s="29"/>
      <c r="D185" s="2"/>
      <c r="E185" s="2" t="str">
        <f t="shared" si="2"/>
        <v/>
      </c>
      <c r="F185" s="2"/>
      <c r="G185" s="13"/>
      <c r="H185" s="7"/>
      <c r="I185" s="37"/>
      <c r="J185" s="30"/>
      <c r="K185" s="32" t="str">
        <f>IF(J185="","",VLOOKUP(J185,個人種目!$A:$D,3,FALSE))</f>
        <v/>
      </c>
      <c r="L185" s="33" t="str">
        <f>IF(J185="","",VLOOKUP(J185,個人種目!$A:$D,5,FALSE))</f>
        <v/>
      </c>
      <c r="M185" s="30"/>
      <c r="N185" s="32" t="str">
        <f>IF(M185="","",VLOOKUP(M185,個人種目!$A:$D,3,FALSE))</f>
        <v/>
      </c>
      <c r="O185" s="33" t="str">
        <f>IF(M185="","",VLOOKUP(M185,個人種目!$A:$D,5,FALSE))</f>
        <v/>
      </c>
      <c r="P185" s="30"/>
      <c r="Q185" s="32" t="str">
        <f>IF(P185="","",VLOOKUP(P185,個人種目!$A:$D,3,FALSE))</f>
        <v/>
      </c>
      <c r="R185" s="33" t="str">
        <f>IF(P185="","",VLOOKUP(P185,個人種目!$A:$D,5,FALSE))</f>
        <v/>
      </c>
      <c r="S185" s="30"/>
      <c r="T185" s="32" t="str">
        <f>IF(S185="","",VLOOKUP(S185,個人種目!$A:$D,3,FALSE))</f>
        <v/>
      </c>
      <c r="U185" s="33" t="str">
        <f>IF(S185="","",VLOOKUP(S185,個人種目!$A:$D,5,FALSE))</f>
        <v/>
      </c>
    </row>
    <row r="186" spans="1:21">
      <c r="A186" s="2">
        <v>183</v>
      </c>
      <c r="B186" s="2"/>
      <c r="C186" s="29"/>
      <c r="D186" s="2"/>
      <c r="E186" s="2" t="str">
        <f t="shared" si="2"/>
        <v/>
      </c>
      <c r="F186" s="2"/>
      <c r="G186" s="13"/>
      <c r="H186" s="7"/>
      <c r="I186" s="37"/>
      <c r="J186" s="30"/>
      <c r="K186" s="32" t="str">
        <f>IF(J186="","",VLOOKUP(J186,個人種目!$A:$D,3,FALSE))</f>
        <v/>
      </c>
      <c r="L186" s="33" t="str">
        <f>IF(J186="","",VLOOKUP(J186,個人種目!$A:$D,5,FALSE))</f>
        <v/>
      </c>
      <c r="M186" s="30"/>
      <c r="N186" s="32" t="str">
        <f>IF(M186="","",VLOOKUP(M186,個人種目!$A:$D,3,FALSE))</f>
        <v/>
      </c>
      <c r="O186" s="33" t="str">
        <f>IF(M186="","",VLOOKUP(M186,個人種目!$A:$D,5,FALSE))</f>
        <v/>
      </c>
      <c r="P186" s="30"/>
      <c r="Q186" s="32" t="str">
        <f>IF(P186="","",VLOOKUP(P186,個人種目!$A:$D,3,FALSE))</f>
        <v/>
      </c>
      <c r="R186" s="33" t="str">
        <f>IF(P186="","",VLOOKUP(P186,個人種目!$A:$D,5,FALSE))</f>
        <v/>
      </c>
      <c r="S186" s="30"/>
      <c r="T186" s="32" t="str">
        <f>IF(S186="","",VLOOKUP(S186,個人種目!$A:$D,3,FALSE))</f>
        <v/>
      </c>
      <c r="U186" s="33" t="str">
        <f>IF(S186="","",VLOOKUP(S186,個人種目!$A:$D,5,FALSE))</f>
        <v/>
      </c>
    </row>
    <row r="187" spans="1:21">
      <c r="A187" s="2">
        <v>184</v>
      </c>
      <c r="B187" s="2"/>
      <c r="C187" s="29"/>
      <c r="D187" s="2"/>
      <c r="E187" s="2" t="str">
        <f t="shared" si="2"/>
        <v/>
      </c>
      <c r="F187" s="2"/>
      <c r="G187" s="13"/>
      <c r="H187" s="7"/>
      <c r="I187" s="37"/>
      <c r="J187" s="30"/>
      <c r="K187" s="32" t="str">
        <f>IF(J187="","",VLOOKUP(J187,個人種目!$A:$D,3,FALSE))</f>
        <v/>
      </c>
      <c r="L187" s="33" t="str">
        <f>IF(J187="","",VLOOKUP(J187,個人種目!$A:$D,5,FALSE))</f>
        <v/>
      </c>
      <c r="M187" s="30"/>
      <c r="N187" s="32" t="str">
        <f>IF(M187="","",VLOOKUP(M187,個人種目!$A:$D,3,FALSE))</f>
        <v/>
      </c>
      <c r="O187" s="33" t="str">
        <f>IF(M187="","",VLOOKUP(M187,個人種目!$A:$D,5,FALSE))</f>
        <v/>
      </c>
      <c r="P187" s="30"/>
      <c r="Q187" s="32" t="str">
        <f>IF(P187="","",VLOOKUP(P187,個人種目!$A:$D,3,FALSE))</f>
        <v/>
      </c>
      <c r="R187" s="33" t="str">
        <f>IF(P187="","",VLOOKUP(P187,個人種目!$A:$D,5,FALSE))</f>
        <v/>
      </c>
      <c r="S187" s="30"/>
      <c r="T187" s="32" t="str">
        <f>IF(S187="","",VLOOKUP(S187,個人種目!$A:$D,3,FALSE))</f>
        <v/>
      </c>
      <c r="U187" s="33" t="str">
        <f>IF(S187="","",VLOOKUP(S187,個人種目!$A:$D,5,FALSE))</f>
        <v/>
      </c>
    </row>
    <row r="188" spans="1:21">
      <c r="A188" s="2">
        <v>185</v>
      </c>
      <c r="B188" s="2"/>
      <c r="C188" s="29"/>
      <c r="D188" s="2"/>
      <c r="E188" s="2" t="str">
        <f t="shared" si="2"/>
        <v/>
      </c>
      <c r="F188" s="2"/>
      <c r="G188" s="13"/>
      <c r="H188" s="7"/>
      <c r="I188" s="37"/>
      <c r="J188" s="30"/>
      <c r="K188" s="32" t="str">
        <f>IF(J188="","",VLOOKUP(J188,個人種目!$A:$D,3,FALSE))</f>
        <v/>
      </c>
      <c r="L188" s="33" t="str">
        <f>IF(J188="","",VLOOKUP(J188,個人種目!$A:$D,5,FALSE))</f>
        <v/>
      </c>
      <c r="M188" s="30"/>
      <c r="N188" s="32" t="str">
        <f>IF(M188="","",VLOOKUP(M188,個人種目!$A:$D,3,FALSE))</f>
        <v/>
      </c>
      <c r="O188" s="33" t="str">
        <f>IF(M188="","",VLOOKUP(M188,個人種目!$A:$D,5,FALSE))</f>
        <v/>
      </c>
      <c r="P188" s="30"/>
      <c r="Q188" s="32" t="str">
        <f>IF(P188="","",VLOOKUP(P188,個人種目!$A:$D,3,FALSE))</f>
        <v/>
      </c>
      <c r="R188" s="33" t="str">
        <f>IF(P188="","",VLOOKUP(P188,個人種目!$A:$D,5,FALSE))</f>
        <v/>
      </c>
      <c r="S188" s="30"/>
      <c r="T188" s="32" t="str">
        <f>IF(S188="","",VLOOKUP(S188,個人種目!$A:$D,3,FALSE))</f>
        <v/>
      </c>
      <c r="U188" s="33" t="str">
        <f>IF(S188="","",VLOOKUP(S188,個人種目!$A:$D,5,FALSE))</f>
        <v/>
      </c>
    </row>
    <row r="189" spans="1:21">
      <c r="A189" s="2">
        <v>186</v>
      </c>
      <c r="B189" s="2"/>
      <c r="C189" s="29"/>
      <c r="D189" s="2"/>
      <c r="E189" s="2" t="str">
        <f t="shared" si="2"/>
        <v/>
      </c>
      <c r="F189" s="2"/>
      <c r="G189" s="13"/>
      <c r="H189" s="7"/>
      <c r="I189" s="37"/>
      <c r="J189" s="30"/>
      <c r="K189" s="32" t="str">
        <f>IF(J189="","",VLOOKUP(J189,個人種目!$A:$D,3,FALSE))</f>
        <v/>
      </c>
      <c r="L189" s="33" t="str">
        <f>IF(J189="","",VLOOKUP(J189,個人種目!$A:$D,5,FALSE))</f>
        <v/>
      </c>
      <c r="M189" s="30"/>
      <c r="N189" s="32" t="str">
        <f>IF(M189="","",VLOOKUP(M189,個人種目!$A:$D,3,FALSE))</f>
        <v/>
      </c>
      <c r="O189" s="33" t="str">
        <f>IF(M189="","",VLOOKUP(M189,個人種目!$A:$D,5,FALSE))</f>
        <v/>
      </c>
      <c r="P189" s="30"/>
      <c r="Q189" s="32" t="str">
        <f>IF(P189="","",VLOOKUP(P189,個人種目!$A:$D,3,FALSE))</f>
        <v/>
      </c>
      <c r="R189" s="33" t="str">
        <f>IF(P189="","",VLOOKUP(P189,個人種目!$A:$D,5,FALSE))</f>
        <v/>
      </c>
      <c r="S189" s="30"/>
      <c r="T189" s="32" t="str">
        <f>IF(S189="","",VLOOKUP(S189,個人種目!$A:$D,3,FALSE))</f>
        <v/>
      </c>
      <c r="U189" s="33" t="str">
        <f>IF(S189="","",VLOOKUP(S189,個人種目!$A:$D,5,FALSE))</f>
        <v/>
      </c>
    </row>
    <row r="190" spans="1:21">
      <c r="A190" s="2">
        <v>187</v>
      </c>
      <c r="B190" s="2"/>
      <c r="C190" s="29"/>
      <c r="D190" s="2"/>
      <c r="E190" s="2" t="str">
        <f t="shared" si="2"/>
        <v/>
      </c>
      <c r="F190" s="2"/>
      <c r="G190" s="13"/>
      <c r="H190" s="7"/>
      <c r="I190" s="37"/>
      <c r="J190" s="30"/>
      <c r="K190" s="32" t="str">
        <f>IF(J190="","",VLOOKUP(J190,個人種目!$A:$D,3,FALSE))</f>
        <v/>
      </c>
      <c r="L190" s="33" t="str">
        <f>IF(J190="","",VLOOKUP(J190,個人種目!$A:$D,5,FALSE))</f>
        <v/>
      </c>
      <c r="M190" s="30"/>
      <c r="N190" s="32" t="str">
        <f>IF(M190="","",VLOOKUP(M190,個人種目!$A:$D,3,FALSE))</f>
        <v/>
      </c>
      <c r="O190" s="33" t="str">
        <f>IF(M190="","",VLOOKUP(M190,個人種目!$A:$D,5,FALSE))</f>
        <v/>
      </c>
      <c r="P190" s="30"/>
      <c r="Q190" s="32" t="str">
        <f>IF(P190="","",VLOOKUP(P190,個人種目!$A:$D,3,FALSE))</f>
        <v/>
      </c>
      <c r="R190" s="33" t="str">
        <f>IF(P190="","",VLOOKUP(P190,個人種目!$A:$D,5,FALSE))</f>
        <v/>
      </c>
      <c r="S190" s="30"/>
      <c r="T190" s="32" t="str">
        <f>IF(S190="","",VLOOKUP(S190,個人種目!$A:$D,3,FALSE))</f>
        <v/>
      </c>
      <c r="U190" s="33" t="str">
        <f>IF(S190="","",VLOOKUP(S190,個人種目!$A:$D,5,FALSE))</f>
        <v/>
      </c>
    </row>
    <row r="191" spans="1:21">
      <c r="A191" s="2">
        <v>188</v>
      </c>
      <c r="B191" s="2"/>
      <c r="C191" s="29"/>
      <c r="D191" s="2"/>
      <c r="E191" s="2" t="str">
        <f t="shared" si="2"/>
        <v/>
      </c>
      <c r="F191" s="2"/>
      <c r="G191" s="13"/>
      <c r="H191" s="7"/>
      <c r="I191" s="37"/>
      <c r="J191" s="30"/>
      <c r="K191" s="32" t="str">
        <f>IF(J191="","",VLOOKUP(J191,個人種目!$A:$D,3,FALSE))</f>
        <v/>
      </c>
      <c r="L191" s="33" t="str">
        <f>IF(J191="","",VLOOKUP(J191,個人種目!$A:$D,5,FALSE))</f>
        <v/>
      </c>
      <c r="M191" s="30"/>
      <c r="N191" s="32" t="str">
        <f>IF(M191="","",VLOOKUP(M191,個人種目!$A:$D,3,FALSE))</f>
        <v/>
      </c>
      <c r="O191" s="33" t="str">
        <f>IF(M191="","",VLOOKUP(M191,個人種目!$A:$D,5,FALSE))</f>
        <v/>
      </c>
      <c r="P191" s="30"/>
      <c r="Q191" s="32" t="str">
        <f>IF(P191="","",VLOOKUP(P191,個人種目!$A:$D,3,FALSE))</f>
        <v/>
      </c>
      <c r="R191" s="33" t="str">
        <f>IF(P191="","",VLOOKUP(P191,個人種目!$A:$D,5,FALSE))</f>
        <v/>
      </c>
      <c r="S191" s="30"/>
      <c r="T191" s="32" t="str">
        <f>IF(S191="","",VLOOKUP(S191,個人種目!$A:$D,3,FALSE))</f>
        <v/>
      </c>
      <c r="U191" s="33" t="str">
        <f>IF(S191="","",VLOOKUP(S191,個人種目!$A:$D,5,FALSE))</f>
        <v/>
      </c>
    </row>
    <row r="192" spans="1:21">
      <c r="A192" s="2">
        <v>189</v>
      </c>
      <c r="B192" s="2"/>
      <c r="C192" s="29"/>
      <c r="D192" s="2"/>
      <c r="E192" s="2" t="str">
        <f t="shared" si="2"/>
        <v/>
      </c>
      <c r="F192" s="2"/>
      <c r="G192" s="13"/>
      <c r="H192" s="7"/>
      <c r="I192" s="37"/>
      <c r="J192" s="30"/>
      <c r="K192" s="32" t="str">
        <f>IF(J192="","",VLOOKUP(J192,個人種目!$A:$D,3,FALSE))</f>
        <v/>
      </c>
      <c r="L192" s="33" t="str">
        <f>IF(J192="","",VLOOKUP(J192,個人種目!$A:$D,5,FALSE))</f>
        <v/>
      </c>
      <c r="M192" s="30"/>
      <c r="N192" s="32" t="str">
        <f>IF(M192="","",VLOOKUP(M192,個人種目!$A:$D,3,FALSE))</f>
        <v/>
      </c>
      <c r="O192" s="33" t="str">
        <f>IF(M192="","",VLOOKUP(M192,個人種目!$A:$D,5,FALSE))</f>
        <v/>
      </c>
      <c r="P192" s="30"/>
      <c r="Q192" s="32" t="str">
        <f>IF(P192="","",VLOOKUP(P192,個人種目!$A:$D,3,FALSE))</f>
        <v/>
      </c>
      <c r="R192" s="33" t="str">
        <f>IF(P192="","",VLOOKUP(P192,個人種目!$A:$D,5,FALSE))</f>
        <v/>
      </c>
      <c r="S192" s="30"/>
      <c r="T192" s="32" t="str">
        <f>IF(S192="","",VLOOKUP(S192,個人種目!$A:$D,3,FALSE))</f>
        <v/>
      </c>
      <c r="U192" s="33" t="str">
        <f>IF(S192="","",VLOOKUP(S192,個人種目!$A:$D,5,FALSE))</f>
        <v/>
      </c>
    </row>
    <row r="193" spans="1:21">
      <c r="A193" s="2">
        <v>190</v>
      </c>
      <c r="B193" s="2"/>
      <c r="C193" s="29"/>
      <c r="D193" s="2"/>
      <c r="E193" s="2" t="str">
        <f t="shared" si="2"/>
        <v/>
      </c>
      <c r="F193" s="2"/>
      <c r="G193" s="13"/>
      <c r="H193" s="7"/>
      <c r="I193" s="37"/>
      <c r="J193" s="30"/>
      <c r="K193" s="32" t="str">
        <f>IF(J193="","",VLOOKUP(J193,個人種目!$A:$D,3,FALSE))</f>
        <v/>
      </c>
      <c r="L193" s="33" t="str">
        <f>IF(J193="","",VLOOKUP(J193,個人種目!$A:$D,5,FALSE))</f>
        <v/>
      </c>
      <c r="M193" s="30"/>
      <c r="N193" s="32" t="str">
        <f>IF(M193="","",VLOOKUP(M193,個人種目!$A:$D,3,FALSE))</f>
        <v/>
      </c>
      <c r="O193" s="33" t="str">
        <f>IF(M193="","",VLOOKUP(M193,個人種目!$A:$D,5,FALSE))</f>
        <v/>
      </c>
      <c r="P193" s="30"/>
      <c r="Q193" s="32" t="str">
        <f>IF(P193="","",VLOOKUP(P193,個人種目!$A:$D,3,FALSE))</f>
        <v/>
      </c>
      <c r="R193" s="33" t="str">
        <f>IF(P193="","",VLOOKUP(P193,個人種目!$A:$D,5,FALSE))</f>
        <v/>
      </c>
      <c r="S193" s="30"/>
      <c r="T193" s="32" t="str">
        <f>IF(S193="","",VLOOKUP(S193,個人種目!$A:$D,3,FALSE))</f>
        <v/>
      </c>
      <c r="U193" s="33" t="str">
        <f>IF(S193="","",VLOOKUP(S193,個人種目!$A:$D,5,FALSE))</f>
        <v/>
      </c>
    </row>
    <row r="194" spans="1:21">
      <c r="A194" s="2">
        <v>191</v>
      </c>
      <c r="B194" s="2"/>
      <c r="C194" s="29"/>
      <c r="D194" s="2"/>
      <c r="E194" s="2" t="str">
        <f t="shared" si="2"/>
        <v/>
      </c>
      <c r="F194" s="2"/>
      <c r="G194" s="13"/>
      <c r="H194" s="7"/>
      <c r="I194" s="37"/>
      <c r="J194" s="30"/>
      <c r="K194" s="32" t="str">
        <f>IF(J194="","",VLOOKUP(J194,個人種目!$A:$D,3,FALSE))</f>
        <v/>
      </c>
      <c r="L194" s="33" t="str">
        <f>IF(J194="","",VLOOKUP(J194,個人種目!$A:$D,5,FALSE))</f>
        <v/>
      </c>
      <c r="M194" s="30"/>
      <c r="N194" s="32" t="str">
        <f>IF(M194="","",VLOOKUP(M194,個人種目!$A:$D,3,FALSE))</f>
        <v/>
      </c>
      <c r="O194" s="33" t="str">
        <f>IF(M194="","",VLOOKUP(M194,個人種目!$A:$D,5,FALSE))</f>
        <v/>
      </c>
      <c r="P194" s="30"/>
      <c r="Q194" s="32" t="str">
        <f>IF(P194="","",VLOOKUP(P194,個人種目!$A:$D,3,FALSE))</f>
        <v/>
      </c>
      <c r="R194" s="33" t="str">
        <f>IF(P194="","",VLOOKUP(P194,個人種目!$A:$D,5,FALSE))</f>
        <v/>
      </c>
      <c r="S194" s="30"/>
      <c r="T194" s="32" t="str">
        <f>IF(S194="","",VLOOKUP(S194,個人種目!$A:$D,3,FALSE))</f>
        <v/>
      </c>
      <c r="U194" s="33" t="str">
        <f>IF(S194="","",VLOOKUP(S194,個人種目!$A:$D,5,FALSE))</f>
        <v/>
      </c>
    </row>
    <row r="195" spans="1:21">
      <c r="A195" s="2">
        <v>192</v>
      </c>
      <c r="B195" s="2"/>
      <c r="C195" s="29"/>
      <c r="D195" s="2"/>
      <c r="E195" s="2" t="str">
        <f t="shared" si="2"/>
        <v/>
      </c>
      <c r="F195" s="2"/>
      <c r="G195" s="13"/>
      <c r="H195" s="7"/>
      <c r="I195" s="37"/>
      <c r="J195" s="30"/>
      <c r="K195" s="32" t="str">
        <f>IF(J195="","",VLOOKUP(J195,個人種目!$A:$D,3,FALSE))</f>
        <v/>
      </c>
      <c r="L195" s="33" t="str">
        <f>IF(J195="","",VLOOKUP(J195,個人種目!$A:$D,5,FALSE))</f>
        <v/>
      </c>
      <c r="M195" s="30"/>
      <c r="N195" s="32" t="str">
        <f>IF(M195="","",VLOOKUP(M195,個人種目!$A:$D,3,FALSE))</f>
        <v/>
      </c>
      <c r="O195" s="33" t="str">
        <f>IF(M195="","",VLOOKUP(M195,個人種目!$A:$D,5,FALSE))</f>
        <v/>
      </c>
      <c r="P195" s="30"/>
      <c r="Q195" s="32" t="str">
        <f>IF(P195="","",VLOOKUP(P195,個人種目!$A:$D,3,FALSE))</f>
        <v/>
      </c>
      <c r="R195" s="33" t="str">
        <f>IF(P195="","",VLOOKUP(P195,個人種目!$A:$D,5,FALSE))</f>
        <v/>
      </c>
      <c r="S195" s="30"/>
      <c r="T195" s="32" t="str">
        <f>IF(S195="","",VLOOKUP(S195,個人種目!$A:$D,3,FALSE))</f>
        <v/>
      </c>
      <c r="U195" s="33" t="str">
        <f>IF(S195="","",VLOOKUP(S195,個人種目!$A:$D,5,FALSE))</f>
        <v/>
      </c>
    </row>
    <row r="196" spans="1:21">
      <c r="A196" s="2">
        <v>193</v>
      </c>
      <c r="B196" s="2"/>
      <c r="C196" s="29"/>
      <c r="D196" s="2"/>
      <c r="E196" s="2" t="str">
        <f t="shared" si="2"/>
        <v/>
      </c>
      <c r="F196" s="2"/>
      <c r="G196" s="13"/>
      <c r="H196" s="7"/>
      <c r="I196" s="37"/>
      <c r="J196" s="30"/>
      <c r="K196" s="32" t="str">
        <f>IF(J196="","",VLOOKUP(J196,個人種目!$A:$D,3,FALSE))</f>
        <v/>
      </c>
      <c r="L196" s="33" t="str">
        <f>IF(J196="","",VLOOKUP(J196,個人種目!$A:$D,5,FALSE))</f>
        <v/>
      </c>
      <c r="M196" s="30"/>
      <c r="N196" s="32" t="str">
        <f>IF(M196="","",VLOOKUP(M196,個人種目!$A:$D,3,FALSE))</f>
        <v/>
      </c>
      <c r="O196" s="33" t="str">
        <f>IF(M196="","",VLOOKUP(M196,個人種目!$A:$D,5,FALSE))</f>
        <v/>
      </c>
      <c r="P196" s="30"/>
      <c r="Q196" s="32" t="str">
        <f>IF(P196="","",VLOOKUP(P196,個人種目!$A:$D,3,FALSE))</f>
        <v/>
      </c>
      <c r="R196" s="33" t="str">
        <f>IF(P196="","",VLOOKUP(P196,個人種目!$A:$D,5,FALSE))</f>
        <v/>
      </c>
      <c r="S196" s="30"/>
      <c r="T196" s="32" t="str">
        <f>IF(S196="","",VLOOKUP(S196,個人種目!$A:$D,3,FALSE))</f>
        <v/>
      </c>
      <c r="U196" s="33" t="str">
        <f>IF(S196="","",VLOOKUP(S196,個人種目!$A:$D,5,FALSE))</f>
        <v/>
      </c>
    </row>
    <row r="197" spans="1:21">
      <c r="A197" s="2">
        <v>194</v>
      </c>
      <c r="B197" s="2"/>
      <c r="C197" s="29"/>
      <c r="D197" s="2"/>
      <c r="E197" s="2" t="str">
        <f t="shared" ref="E197:E260" si="3">PHONETIC(D197)</f>
        <v/>
      </c>
      <c r="F197" s="2"/>
      <c r="G197" s="13"/>
      <c r="H197" s="7"/>
      <c r="I197" s="37"/>
      <c r="J197" s="30"/>
      <c r="K197" s="32" t="str">
        <f>IF(J197="","",VLOOKUP(J197,個人種目!$A:$D,3,FALSE))</f>
        <v/>
      </c>
      <c r="L197" s="33" t="str">
        <f>IF(J197="","",VLOOKUP(J197,個人種目!$A:$D,5,FALSE))</f>
        <v/>
      </c>
      <c r="M197" s="30"/>
      <c r="N197" s="32" t="str">
        <f>IF(M197="","",VLOOKUP(M197,個人種目!$A:$D,3,FALSE))</f>
        <v/>
      </c>
      <c r="O197" s="33" t="str">
        <f>IF(M197="","",VLOOKUP(M197,個人種目!$A:$D,5,FALSE))</f>
        <v/>
      </c>
      <c r="P197" s="30"/>
      <c r="Q197" s="32" t="str">
        <f>IF(P197="","",VLOOKUP(P197,個人種目!$A:$D,3,FALSE))</f>
        <v/>
      </c>
      <c r="R197" s="33" t="str">
        <f>IF(P197="","",VLOOKUP(P197,個人種目!$A:$D,5,FALSE))</f>
        <v/>
      </c>
      <c r="S197" s="30"/>
      <c r="T197" s="32" t="str">
        <f>IF(S197="","",VLOOKUP(S197,個人種目!$A:$D,3,FALSE))</f>
        <v/>
      </c>
      <c r="U197" s="33" t="str">
        <f>IF(S197="","",VLOOKUP(S197,個人種目!$A:$D,5,FALSE))</f>
        <v/>
      </c>
    </row>
    <row r="198" spans="1:21">
      <c r="A198" s="2">
        <v>195</v>
      </c>
      <c r="B198" s="2"/>
      <c r="C198" s="29"/>
      <c r="D198" s="2"/>
      <c r="E198" s="2" t="str">
        <f t="shared" si="3"/>
        <v/>
      </c>
      <c r="F198" s="2"/>
      <c r="G198" s="13"/>
      <c r="H198" s="7"/>
      <c r="I198" s="37"/>
      <c r="J198" s="30"/>
      <c r="K198" s="32" t="str">
        <f>IF(J198="","",VLOOKUP(J198,個人種目!$A:$D,3,FALSE))</f>
        <v/>
      </c>
      <c r="L198" s="33" t="str">
        <f>IF(J198="","",VLOOKUP(J198,個人種目!$A:$D,5,FALSE))</f>
        <v/>
      </c>
      <c r="M198" s="30"/>
      <c r="N198" s="32" t="str">
        <f>IF(M198="","",VLOOKUP(M198,個人種目!$A:$D,3,FALSE))</f>
        <v/>
      </c>
      <c r="O198" s="33" t="str">
        <f>IF(M198="","",VLOOKUP(M198,個人種目!$A:$D,5,FALSE))</f>
        <v/>
      </c>
      <c r="P198" s="30"/>
      <c r="Q198" s="32" t="str">
        <f>IF(P198="","",VLOOKUP(P198,個人種目!$A:$D,3,FALSE))</f>
        <v/>
      </c>
      <c r="R198" s="33" t="str">
        <f>IF(P198="","",VLOOKUP(P198,個人種目!$A:$D,5,FALSE))</f>
        <v/>
      </c>
      <c r="S198" s="30"/>
      <c r="T198" s="32" t="str">
        <f>IF(S198="","",VLOOKUP(S198,個人種目!$A:$D,3,FALSE))</f>
        <v/>
      </c>
      <c r="U198" s="33" t="str">
        <f>IF(S198="","",VLOOKUP(S198,個人種目!$A:$D,5,FALSE))</f>
        <v/>
      </c>
    </row>
    <row r="199" spans="1:21">
      <c r="A199" s="2">
        <v>196</v>
      </c>
      <c r="B199" s="2"/>
      <c r="C199" s="29"/>
      <c r="D199" s="2"/>
      <c r="E199" s="2" t="str">
        <f t="shared" si="3"/>
        <v/>
      </c>
      <c r="F199" s="2"/>
      <c r="G199" s="13"/>
      <c r="H199" s="7"/>
      <c r="I199" s="37"/>
      <c r="J199" s="30"/>
      <c r="K199" s="32" t="str">
        <f>IF(J199="","",VLOOKUP(J199,個人種目!$A:$D,3,FALSE))</f>
        <v/>
      </c>
      <c r="L199" s="33" t="str">
        <f>IF(J199="","",VLOOKUP(J199,個人種目!$A:$D,5,FALSE))</f>
        <v/>
      </c>
      <c r="M199" s="30"/>
      <c r="N199" s="32" t="str">
        <f>IF(M199="","",VLOOKUP(M199,個人種目!$A:$D,3,FALSE))</f>
        <v/>
      </c>
      <c r="O199" s="33" t="str">
        <f>IF(M199="","",VLOOKUP(M199,個人種目!$A:$D,5,FALSE))</f>
        <v/>
      </c>
      <c r="P199" s="30"/>
      <c r="Q199" s="32" t="str">
        <f>IF(P199="","",VLOOKUP(P199,個人種目!$A:$D,3,FALSE))</f>
        <v/>
      </c>
      <c r="R199" s="33" t="str">
        <f>IF(P199="","",VLOOKUP(P199,個人種目!$A:$D,5,FALSE))</f>
        <v/>
      </c>
      <c r="S199" s="30"/>
      <c r="T199" s="32" t="str">
        <f>IF(S199="","",VLOOKUP(S199,個人種目!$A:$D,3,FALSE))</f>
        <v/>
      </c>
      <c r="U199" s="33" t="str">
        <f>IF(S199="","",VLOOKUP(S199,個人種目!$A:$D,5,FALSE))</f>
        <v/>
      </c>
    </row>
    <row r="200" spans="1:21">
      <c r="A200" s="2">
        <v>197</v>
      </c>
      <c r="B200" s="2"/>
      <c r="C200" s="29"/>
      <c r="D200" s="2"/>
      <c r="E200" s="2" t="str">
        <f t="shared" si="3"/>
        <v/>
      </c>
      <c r="F200" s="2"/>
      <c r="G200" s="13"/>
      <c r="H200" s="7"/>
      <c r="I200" s="37"/>
      <c r="J200" s="30"/>
      <c r="K200" s="32" t="str">
        <f>IF(J200="","",VLOOKUP(J200,個人種目!$A:$D,3,FALSE))</f>
        <v/>
      </c>
      <c r="L200" s="33" t="str">
        <f>IF(J200="","",VLOOKUP(J200,個人種目!$A:$D,5,FALSE))</f>
        <v/>
      </c>
      <c r="M200" s="30"/>
      <c r="N200" s="32" t="str">
        <f>IF(M200="","",VLOOKUP(M200,個人種目!$A:$D,3,FALSE))</f>
        <v/>
      </c>
      <c r="O200" s="33" t="str">
        <f>IF(M200="","",VLOOKUP(M200,個人種目!$A:$D,5,FALSE))</f>
        <v/>
      </c>
      <c r="P200" s="30"/>
      <c r="Q200" s="32" t="str">
        <f>IF(P200="","",VLOOKUP(P200,個人種目!$A:$D,3,FALSE))</f>
        <v/>
      </c>
      <c r="R200" s="33" t="str">
        <f>IF(P200="","",VLOOKUP(P200,個人種目!$A:$D,5,FALSE))</f>
        <v/>
      </c>
      <c r="S200" s="30"/>
      <c r="T200" s="32" t="str">
        <f>IF(S200="","",VLOOKUP(S200,個人種目!$A:$D,3,FALSE))</f>
        <v/>
      </c>
      <c r="U200" s="33" t="str">
        <f>IF(S200="","",VLOOKUP(S200,個人種目!$A:$D,5,FALSE))</f>
        <v/>
      </c>
    </row>
    <row r="201" spans="1:21">
      <c r="A201" s="2">
        <v>198</v>
      </c>
      <c r="B201" s="2"/>
      <c r="C201" s="29"/>
      <c r="D201" s="2"/>
      <c r="E201" s="2" t="str">
        <f t="shared" si="3"/>
        <v/>
      </c>
      <c r="F201" s="2"/>
      <c r="G201" s="13"/>
      <c r="H201" s="7"/>
      <c r="I201" s="37"/>
      <c r="J201" s="30"/>
      <c r="K201" s="32" t="str">
        <f>IF(J201="","",VLOOKUP(J201,個人種目!$A:$D,3,FALSE))</f>
        <v/>
      </c>
      <c r="L201" s="33" t="str">
        <f>IF(J201="","",VLOOKUP(J201,個人種目!$A:$D,5,FALSE))</f>
        <v/>
      </c>
      <c r="M201" s="30"/>
      <c r="N201" s="32" t="str">
        <f>IF(M201="","",VLOOKUP(M201,個人種目!$A:$D,3,FALSE))</f>
        <v/>
      </c>
      <c r="O201" s="33" t="str">
        <f>IF(M201="","",VLOOKUP(M201,個人種目!$A:$D,5,FALSE))</f>
        <v/>
      </c>
      <c r="P201" s="30"/>
      <c r="Q201" s="32" t="str">
        <f>IF(P201="","",VLOOKUP(P201,個人種目!$A:$D,3,FALSE))</f>
        <v/>
      </c>
      <c r="R201" s="33" t="str">
        <f>IF(P201="","",VLOOKUP(P201,個人種目!$A:$D,5,FALSE))</f>
        <v/>
      </c>
      <c r="S201" s="30"/>
      <c r="T201" s="32" t="str">
        <f>IF(S201="","",VLOOKUP(S201,個人種目!$A:$D,3,FALSE))</f>
        <v/>
      </c>
      <c r="U201" s="33" t="str">
        <f>IF(S201="","",VLOOKUP(S201,個人種目!$A:$D,5,FALSE))</f>
        <v/>
      </c>
    </row>
    <row r="202" spans="1:21">
      <c r="A202" s="2">
        <v>199</v>
      </c>
      <c r="B202" s="2"/>
      <c r="C202" s="29"/>
      <c r="D202" s="2"/>
      <c r="E202" s="2" t="str">
        <f t="shared" si="3"/>
        <v/>
      </c>
      <c r="F202" s="2"/>
      <c r="G202" s="13"/>
      <c r="H202" s="7"/>
      <c r="I202" s="37"/>
      <c r="J202" s="30"/>
      <c r="K202" s="32" t="str">
        <f>IF(J202="","",VLOOKUP(J202,個人種目!$A:$D,3,FALSE))</f>
        <v/>
      </c>
      <c r="L202" s="33" t="str">
        <f>IF(J202="","",VLOOKUP(J202,個人種目!$A:$D,5,FALSE))</f>
        <v/>
      </c>
      <c r="M202" s="30"/>
      <c r="N202" s="32" t="str">
        <f>IF(M202="","",VLOOKUP(M202,個人種目!$A:$D,3,FALSE))</f>
        <v/>
      </c>
      <c r="O202" s="33" t="str">
        <f>IF(M202="","",VLOOKUP(M202,個人種目!$A:$D,5,FALSE))</f>
        <v/>
      </c>
      <c r="P202" s="30"/>
      <c r="Q202" s="32" t="str">
        <f>IF(P202="","",VLOOKUP(P202,個人種目!$A:$D,3,FALSE))</f>
        <v/>
      </c>
      <c r="R202" s="33" t="str">
        <f>IF(P202="","",VLOOKUP(P202,個人種目!$A:$D,5,FALSE))</f>
        <v/>
      </c>
      <c r="S202" s="30"/>
      <c r="T202" s="32" t="str">
        <f>IF(S202="","",VLOOKUP(S202,個人種目!$A:$D,3,FALSE))</f>
        <v/>
      </c>
      <c r="U202" s="33" t="str">
        <f>IF(S202="","",VLOOKUP(S202,個人種目!$A:$D,5,FALSE))</f>
        <v/>
      </c>
    </row>
    <row r="203" spans="1:21">
      <c r="A203" s="2">
        <v>200</v>
      </c>
      <c r="B203" s="2"/>
      <c r="C203" s="29"/>
      <c r="D203" s="2"/>
      <c r="E203" s="2" t="str">
        <f t="shared" si="3"/>
        <v/>
      </c>
      <c r="F203" s="2"/>
      <c r="G203" s="13"/>
      <c r="H203" s="7"/>
      <c r="I203" s="37"/>
      <c r="J203" s="30"/>
      <c r="K203" s="32" t="str">
        <f>IF(J203="","",VLOOKUP(J203,個人種目!$A:$D,3,FALSE))</f>
        <v/>
      </c>
      <c r="L203" s="33" t="str">
        <f>IF(J203="","",VLOOKUP(J203,個人種目!$A:$D,5,FALSE))</f>
        <v/>
      </c>
      <c r="M203" s="30"/>
      <c r="N203" s="32" t="str">
        <f>IF(M203="","",VLOOKUP(M203,個人種目!$A:$D,3,FALSE))</f>
        <v/>
      </c>
      <c r="O203" s="33" t="str">
        <f>IF(M203="","",VLOOKUP(M203,個人種目!$A:$D,5,FALSE))</f>
        <v/>
      </c>
      <c r="P203" s="30"/>
      <c r="Q203" s="32" t="str">
        <f>IF(P203="","",VLOOKUP(P203,個人種目!$A:$D,3,FALSE))</f>
        <v/>
      </c>
      <c r="R203" s="33" t="str">
        <f>IF(P203="","",VLOOKUP(P203,個人種目!$A:$D,5,FALSE))</f>
        <v/>
      </c>
      <c r="S203" s="30"/>
      <c r="T203" s="32" t="str">
        <f>IF(S203="","",VLOOKUP(S203,個人種目!$A:$D,3,FALSE))</f>
        <v/>
      </c>
      <c r="U203" s="33" t="str">
        <f>IF(S203="","",VLOOKUP(S203,個人種目!$A:$D,5,FALSE))</f>
        <v/>
      </c>
    </row>
    <row r="204" spans="1:21">
      <c r="A204" s="2">
        <v>201</v>
      </c>
      <c r="B204" s="2"/>
      <c r="C204" s="29"/>
      <c r="D204" s="2"/>
      <c r="E204" s="2" t="str">
        <f t="shared" si="3"/>
        <v/>
      </c>
      <c r="F204" s="2"/>
      <c r="G204" s="13"/>
      <c r="H204" s="7"/>
      <c r="I204" s="37"/>
      <c r="J204" s="30"/>
      <c r="K204" s="32" t="str">
        <f>IF(J204="","",VLOOKUP(J204,個人種目!$A:$D,3,FALSE))</f>
        <v/>
      </c>
      <c r="L204" s="33" t="str">
        <f>IF(J204="","",VLOOKUP(J204,個人種目!$A:$D,5,FALSE))</f>
        <v/>
      </c>
      <c r="M204" s="30"/>
      <c r="N204" s="32" t="str">
        <f>IF(M204="","",VLOOKUP(M204,個人種目!$A:$D,3,FALSE))</f>
        <v/>
      </c>
      <c r="O204" s="33" t="str">
        <f>IF(M204="","",VLOOKUP(M204,個人種目!$A:$D,5,FALSE))</f>
        <v/>
      </c>
      <c r="P204" s="30"/>
      <c r="Q204" s="32" t="str">
        <f>IF(P204="","",VLOOKUP(P204,個人種目!$A:$D,3,FALSE))</f>
        <v/>
      </c>
      <c r="R204" s="33" t="str">
        <f>IF(P204="","",VLOOKUP(P204,個人種目!$A:$D,5,FALSE))</f>
        <v/>
      </c>
      <c r="S204" s="30"/>
      <c r="T204" s="32" t="str">
        <f>IF(S204="","",VLOOKUP(S204,個人種目!$A:$D,3,FALSE))</f>
        <v/>
      </c>
      <c r="U204" s="33" t="str">
        <f>IF(S204="","",VLOOKUP(S204,個人種目!$A:$D,5,FALSE))</f>
        <v/>
      </c>
    </row>
    <row r="205" spans="1:21">
      <c r="A205" s="2">
        <v>202</v>
      </c>
      <c r="B205" s="2"/>
      <c r="C205" s="29"/>
      <c r="D205" s="2"/>
      <c r="E205" s="2" t="str">
        <f t="shared" si="3"/>
        <v/>
      </c>
      <c r="F205" s="2"/>
      <c r="G205" s="13"/>
      <c r="H205" s="7"/>
      <c r="I205" s="37"/>
      <c r="J205" s="30"/>
      <c r="K205" s="32" t="str">
        <f>IF(J205="","",VLOOKUP(J205,個人種目!$A:$D,3,FALSE))</f>
        <v/>
      </c>
      <c r="L205" s="33" t="str">
        <f>IF(J205="","",VLOOKUP(J205,個人種目!$A:$D,5,FALSE))</f>
        <v/>
      </c>
      <c r="M205" s="30"/>
      <c r="N205" s="32" t="str">
        <f>IF(M205="","",VLOOKUP(M205,個人種目!$A:$D,3,FALSE))</f>
        <v/>
      </c>
      <c r="O205" s="33" t="str">
        <f>IF(M205="","",VLOOKUP(M205,個人種目!$A:$D,5,FALSE))</f>
        <v/>
      </c>
      <c r="P205" s="30"/>
      <c r="Q205" s="32" t="str">
        <f>IF(P205="","",VLOOKUP(P205,個人種目!$A:$D,3,FALSE))</f>
        <v/>
      </c>
      <c r="R205" s="33" t="str">
        <f>IF(P205="","",VLOOKUP(P205,個人種目!$A:$D,5,FALSE))</f>
        <v/>
      </c>
      <c r="S205" s="30"/>
      <c r="T205" s="32" t="str">
        <f>IF(S205="","",VLOOKUP(S205,個人種目!$A:$D,3,FALSE))</f>
        <v/>
      </c>
      <c r="U205" s="33" t="str">
        <f>IF(S205="","",VLOOKUP(S205,個人種目!$A:$D,5,FALSE))</f>
        <v/>
      </c>
    </row>
    <row r="206" spans="1:21">
      <c r="A206" s="2">
        <v>203</v>
      </c>
      <c r="B206" s="2"/>
      <c r="C206" s="29"/>
      <c r="D206" s="2"/>
      <c r="E206" s="2" t="str">
        <f t="shared" si="3"/>
        <v/>
      </c>
      <c r="F206" s="2"/>
      <c r="G206" s="13"/>
      <c r="H206" s="7"/>
      <c r="I206" s="37"/>
      <c r="J206" s="30"/>
      <c r="K206" s="32" t="str">
        <f>IF(J206="","",VLOOKUP(J206,個人種目!$A:$D,3,FALSE))</f>
        <v/>
      </c>
      <c r="L206" s="33" t="str">
        <f>IF(J206="","",VLOOKUP(J206,個人種目!$A:$D,5,FALSE))</f>
        <v/>
      </c>
      <c r="M206" s="30"/>
      <c r="N206" s="32" t="str">
        <f>IF(M206="","",VLOOKUP(M206,個人種目!$A:$D,3,FALSE))</f>
        <v/>
      </c>
      <c r="O206" s="33" t="str">
        <f>IF(M206="","",VLOOKUP(M206,個人種目!$A:$D,5,FALSE))</f>
        <v/>
      </c>
      <c r="P206" s="30"/>
      <c r="Q206" s="32" t="str">
        <f>IF(P206="","",VLOOKUP(P206,個人種目!$A:$D,3,FALSE))</f>
        <v/>
      </c>
      <c r="R206" s="33" t="str">
        <f>IF(P206="","",VLOOKUP(P206,個人種目!$A:$D,5,FALSE))</f>
        <v/>
      </c>
      <c r="S206" s="30"/>
      <c r="T206" s="32" t="str">
        <f>IF(S206="","",VLOOKUP(S206,個人種目!$A:$D,3,FALSE))</f>
        <v/>
      </c>
      <c r="U206" s="33" t="str">
        <f>IF(S206="","",VLOOKUP(S206,個人種目!$A:$D,5,FALSE))</f>
        <v/>
      </c>
    </row>
    <row r="207" spans="1:21">
      <c r="A207" s="2">
        <v>204</v>
      </c>
      <c r="B207" s="2"/>
      <c r="C207" s="29"/>
      <c r="D207" s="2"/>
      <c r="E207" s="2" t="str">
        <f t="shared" si="3"/>
        <v/>
      </c>
      <c r="F207" s="2"/>
      <c r="G207" s="13"/>
      <c r="H207" s="7"/>
      <c r="I207" s="37"/>
      <c r="J207" s="30"/>
      <c r="K207" s="32" t="str">
        <f>IF(J207="","",VLOOKUP(J207,個人種目!$A:$D,3,FALSE))</f>
        <v/>
      </c>
      <c r="L207" s="33" t="str">
        <f>IF(J207="","",VLOOKUP(J207,個人種目!$A:$D,5,FALSE))</f>
        <v/>
      </c>
      <c r="M207" s="30"/>
      <c r="N207" s="32" t="str">
        <f>IF(M207="","",VLOOKUP(M207,個人種目!$A:$D,3,FALSE))</f>
        <v/>
      </c>
      <c r="O207" s="33" t="str">
        <f>IF(M207="","",VLOOKUP(M207,個人種目!$A:$D,5,FALSE))</f>
        <v/>
      </c>
      <c r="P207" s="30"/>
      <c r="Q207" s="32" t="str">
        <f>IF(P207="","",VLOOKUP(P207,個人種目!$A:$D,3,FALSE))</f>
        <v/>
      </c>
      <c r="R207" s="33" t="str">
        <f>IF(P207="","",VLOOKUP(P207,個人種目!$A:$D,5,FALSE))</f>
        <v/>
      </c>
      <c r="S207" s="30"/>
      <c r="T207" s="32" t="str">
        <f>IF(S207="","",VLOOKUP(S207,個人種目!$A:$D,3,FALSE))</f>
        <v/>
      </c>
      <c r="U207" s="33" t="str">
        <f>IF(S207="","",VLOOKUP(S207,個人種目!$A:$D,5,FALSE))</f>
        <v/>
      </c>
    </row>
    <row r="208" spans="1:21">
      <c r="A208" s="2">
        <v>205</v>
      </c>
      <c r="B208" s="2"/>
      <c r="C208" s="29"/>
      <c r="D208" s="2"/>
      <c r="E208" s="2" t="str">
        <f t="shared" si="3"/>
        <v/>
      </c>
      <c r="F208" s="2"/>
      <c r="G208" s="13"/>
      <c r="H208" s="7"/>
      <c r="I208" s="37"/>
      <c r="J208" s="30"/>
      <c r="K208" s="32" t="str">
        <f>IF(J208="","",VLOOKUP(J208,個人種目!$A:$D,3,FALSE))</f>
        <v/>
      </c>
      <c r="L208" s="33" t="str">
        <f>IF(J208="","",VLOOKUP(J208,個人種目!$A:$D,5,FALSE))</f>
        <v/>
      </c>
      <c r="M208" s="30"/>
      <c r="N208" s="32" t="str">
        <f>IF(M208="","",VLOOKUP(M208,個人種目!$A:$D,3,FALSE))</f>
        <v/>
      </c>
      <c r="O208" s="33" t="str">
        <f>IF(M208="","",VLOOKUP(M208,個人種目!$A:$D,5,FALSE))</f>
        <v/>
      </c>
      <c r="P208" s="30"/>
      <c r="Q208" s="32" t="str">
        <f>IF(P208="","",VLOOKUP(P208,個人種目!$A:$D,3,FALSE))</f>
        <v/>
      </c>
      <c r="R208" s="33" t="str">
        <f>IF(P208="","",VLOOKUP(P208,個人種目!$A:$D,5,FALSE))</f>
        <v/>
      </c>
      <c r="S208" s="30"/>
      <c r="T208" s="32" t="str">
        <f>IF(S208="","",VLOOKUP(S208,個人種目!$A:$D,3,FALSE))</f>
        <v/>
      </c>
      <c r="U208" s="33" t="str">
        <f>IF(S208="","",VLOOKUP(S208,個人種目!$A:$D,5,FALSE))</f>
        <v/>
      </c>
    </row>
    <row r="209" spans="1:21">
      <c r="A209" s="2">
        <v>206</v>
      </c>
      <c r="B209" s="2"/>
      <c r="C209" s="29"/>
      <c r="D209" s="2"/>
      <c r="E209" s="2" t="str">
        <f t="shared" si="3"/>
        <v/>
      </c>
      <c r="F209" s="2"/>
      <c r="G209" s="13"/>
      <c r="H209" s="7"/>
      <c r="I209" s="37"/>
      <c r="J209" s="30"/>
      <c r="K209" s="32" t="str">
        <f>IF(J209="","",VLOOKUP(J209,個人種目!$A:$D,3,FALSE))</f>
        <v/>
      </c>
      <c r="L209" s="33" t="str">
        <f>IF(J209="","",VLOOKUP(J209,個人種目!$A:$D,5,FALSE))</f>
        <v/>
      </c>
      <c r="M209" s="30"/>
      <c r="N209" s="32" t="str">
        <f>IF(M209="","",VLOOKUP(M209,個人種目!$A:$D,3,FALSE))</f>
        <v/>
      </c>
      <c r="O209" s="33" t="str">
        <f>IF(M209="","",VLOOKUP(M209,個人種目!$A:$D,5,FALSE))</f>
        <v/>
      </c>
      <c r="P209" s="30"/>
      <c r="Q209" s="32" t="str">
        <f>IF(P209="","",VLOOKUP(P209,個人種目!$A:$D,3,FALSE))</f>
        <v/>
      </c>
      <c r="R209" s="33" t="str">
        <f>IF(P209="","",VLOOKUP(P209,個人種目!$A:$D,5,FALSE))</f>
        <v/>
      </c>
      <c r="S209" s="30"/>
      <c r="T209" s="32" t="str">
        <f>IF(S209="","",VLOOKUP(S209,個人種目!$A:$D,3,FALSE))</f>
        <v/>
      </c>
      <c r="U209" s="33" t="str">
        <f>IF(S209="","",VLOOKUP(S209,個人種目!$A:$D,5,FALSE))</f>
        <v/>
      </c>
    </row>
    <row r="210" spans="1:21">
      <c r="A210" s="2">
        <v>207</v>
      </c>
      <c r="B210" s="2"/>
      <c r="C210" s="29"/>
      <c r="D210" s="2"/>
      <c r="E210" s="2" t="str">
        <f t="shared" si="3"/>
        <v/>
      </c>
      <c r="F210" s="2"/>
      <c r="G210" s="13"/>
      <c r="H210" s="7"/>
      <c r="I210" s="37"/>
      <c r="J210" s="30"/>
      <c r="K210" s="32" t="str">
        <f>IF(J210="","",VLOOKUP(J210,個人種目!$A:$D,3,FALSE))</f>
        <v/>
      </c>
      <c r="L210" s="33" t="str">
        <f>IF(J210="","",VLOOKUP(J210,個人種目!$A:$D,5,FALSE))</f>
        <v/>
      </c>
      <c r="M210" s="30"/>
      <c r="N210" s="32" t="str">
        <f>IF(M210="","",VLOOKUP(M210,個人種目!$A:$D,3,FALSE))</f>
        <v/>
      </c>
      <c r="O210" s="33" t="str">
        <f>IF(M210="","",VLOOKUP(M210,個人種目!$A:$D,5,FALSE))</f>
        <v/>
      </c>
      <c r="P210" s="30"/>
      <c r="Q210" s="32" t="str">
        <f>IF(P210="","",VLOOKUP(P210,個人種目!$A:$D,3,FALSE))</f>
        <v/>
      </c>
      <c r="R210" s="33" t="str">
        <f>IF(P210="","",VLOOKUP(P210,個人種目!$A:$D,5,FALSE))</f>
        <v/>
      </c>
      <c r="S210" s="30"/>
      <c r="T210" s="32" t="str">
        <f>IF(S210="","",VLOOKUP(S210,個人種目!$A:$D,3,FALSE))</f>
        <v/>
      </c>
      <c r="U210" s="33" t="str">
        <f>IF(S210="","",VLOOKUP(S210,個人種目!$A:$D,5,FALSE))</f>
        <v/>
      </c>
    </row>
    <row r="211" spans="1:21">
      <c r="A211" s="2">
        <v>208</v>
      </c>
      <c r="B211" s="2"/>
      <c r="C211" s="29"/>
      <c r="D211" s="2"/>
      <c r="E211" s="2" t="str">
        <f t="shared" si="3"/>
        <v/>
      </c>
      <c r="F211" s="2"/>
      <c r="G211" s="13"/>
      <c r="H211" s="7"/>
      <c r="I211" s="37"/>
      <c r="J211" s="30"/>
      <c r="K211" s="32" t="str">
        <f>IF(J211="","",VLOOKUP(J211,個人種目!$A:$D,3,FALSE))</f>
        <v/>
      </c>
      <c r="L211" s="33" t="str">
        <f>IF(J211="","",VLOOKUP(J211,個人種目!$A:$D,5,FALSE))</f>
        <v/>
      </c>
      <c r="M211" s="30"/>
      <c r="N211" s="32" t="str">
        <f>IF(M211="","",VLOOKUP(M211,個人種目!$A:$D,3,FALSE))</f>
        <v/>
      </c>
      <c r="O211" s="33" t="str">
        <f>IF(M211="","",VLOOKUP(M211,個人種目!$A:$D,5,FALSE))</f>
        <v/>
      </c>
      <c r="P211" s="30"/>
      <c r="Q211" s="32" t="str">
        <f>IF(P211="","",VLOOKUP(P211,個人種目!$A:$D,3,FALSE))</f>
        <v/>
      </c>
      <c r="R211" s="33" t="str">
        <f>IF(P211="","",VLOOKUP(P211,個人種目!$A:$D,5,FALSE))</f>
        <v/>
      </c>
      <c r="S211" s="30"/>
      <c r="T211" s="32" t="str">
        <f>IF(S211="","",VLOOKUP(S211,個人種目!$A:$D,3,FALSE))</f>
        <v/>
      </c>
      <c r="U211" s="33" t="str">
        <f>IF(S211="","",VLOOKUP(S211,個人種目!$A:$D,5,FALSE))</f>
        <v/>
      </c>
    </row>
    <row r="212" spans="1:21">
      <c r="A212" s="2">
        <v>209</v>
      </c>
      <c r="B212" s="2"/>
      <c r="C212" s="29"/>
      <c r="D212" s="2"/>
      <c r="E212" s="2" t="str">
        <f t="shared" si="3"/>
        <v/>
      </c>
      <c r="F212" s="2"/>
      <c r="G212" s="13"/>
      <c r="H212" s="7"/>
      <c r="I212" s="37"/>
      <c r="J212" s="30"/>
      <c r="K212" s="32" t="str">
        <f>IF(J212="","",VLOOKUP(J212,個人種目!$A:$D,3,FALSE))</f>
        <v/>
      </c>
      <c r="L212" s="33" t="str">
        <f>IF(J212="","",VLOOKUP(J212,個人種目!$A:$D,5,FALSE))</f>
        <v/>
      </c>
      <c r="M212" s="30"/>
      <c r="N212" s="32" t="str">
        <f>IF(M212="","",VLOOKUP(M212,個人種目!$A:$D,3,FALSE))</f>
        <v/>
      </c>
      <c r="O212" s="33" t="str">
        <f>IF(M212="","",VLOOKUP(M212,個人種目!$A:$D,5,FALSE))</f>
        <v/>
      </c>
      <c r="P212" s="30"/>
      <c r="Q212" s="32" t="str">
        <f>IF(P212="","",VLOOKUP(P212,個人種目!$A:$D,3,FALSE))</f>
        <v/>
      </c>
      <c r="R212" s="33" t="str">
        <f>IF(P212="","",VLOOKUP(P212,個人種目!$A:$D,5,FALSE))</f>
        <v/>
      </c>
      <c r="S212" s="30"/>
      <c r="T212" s="32" t="str">
        <f>IF(S212="","",VLOOKUP(S212,個人種目!$A:$D,3,FALSE))</f>
        <v/>
      </c>
      <c r="U212" s="33" t="str">
        <f>IF(S212="","",VLOOKUP(S212,個人種目!$A:$D,5,FALSE))</f>
        <v/>
      </c>
    </row>
    <row r="213" spans="1:21">
      <c r="A213" s="2">
        <v>210</v>
      </c>
      <c r="B213" s="2"/>
      <c r="C213" s="29"/>
      <c r="D213" s="2"/>
      <c r="E213" s="2" t="str">
        <f t="shared" si="3"/>
        <v/>
      </c>
      <c r="F213" s="2"/>
      <c r="G213" s="13"/>
      <c r="H213" s="7"/>
      <c r="I213" s="37"/>
      <c r="J213" s="30"/>
      <c r="K213" s="32" t="str">
        <f>IF(J213="","",VLOOKUP(J213,個人種目!$A:$D,3,FALSE))</f>
        <v/>
      </c>
      <c r="L213" s="33" t="str">
        <f>IF(J213="","",VLOOKUP(J213,個人種目!$A:$D,5,FALSE))</f>
        <v/>
      </c>
      <c r="M213" s="30"/>
      <c r="N213" s="32" t="str">
        <f>IF(M213="","",VLOOKUP(M213,個人種目!$A:$D,3,FALSE))</f>
        <v/>
      </c>
      <c r="O213" s="33" t="str">
        <f>IF(M213="","",VLOOKUP(M213,個人種目!$A:$D,5,FALSE))</f>
        <v/>
      </c>
      <c r="P213" s="30"/>
      <c r="Q213" s="32" t="str">
        <f>IF(P213="","",VLOOKUP(P213,個人種目!$A:$D,3,FALSE))</f>
        <v/>
      </c>
      <c r="R213" s="33" t="str">
        <f>IF(P213="","",VLOOKUP(P213,個人種目!$A:$D,5,FALSE))</f>
        <v/>
      </c>
      <c r="S213" s="30"/>
      <c r="T213" s="32" t="str">
        <f>IF(S213="","",VLOOKUP(S213,個人種目!$A:$D,3,FALSE))</f>
        <v/>
      </c>
      <c r="U213" s="33" t="str">
        <f>IF(S213="","",VLOOKUP(S213,個人種目!$A:$D,5,FALSE))</f>
        <v/>
      </c>
    </row>
    <row r="214" spans="1:21">
      <c r="A214" s="2">
        <v>211</v>
      </c>
      <c r="B214" s="2"/>
      <c r="C214" s="29"/>
      <c r="D214" s="2"/>
      <c r="E214" s="2" t="str">
        <f t="shared" si="3"/>
        <v/>
      </c>
      <c r="F214" s="2"/>
      <c r="G214" s="13"/>
      <c r="H214" s="7"/>
      <c r="I214" s="37"/>
      <c r="J214" s="30"/>
      <c r="K214" s="32" t="str">
        <f>IF(J214="","",VLOOKUP(J214,個人種目!$A:$D,3,FALSE))</f>
        <v/>
      </c>
      <c r="L214" s="33" t="str">
        <f>IF(J214="","",VLOOKUP(J214,個人種目!$A:$D,5,FALSE))</f>
        <v/>
      </c>
      <c r="M214" s="30"/>
      <c r="N214" s="32" t="str">
        <f>IF(M214="","",VLOOKUP(M214,個人種目!$A:$D,3,FALSE))</f>
        <v/>
      </c>
      <c r="O214" s="33" t="str">
        <f>IF(M214="","",VLOOKUP(M214,個人種目!$A:$D,5,FALSE))</f>
        <v/>
      </c>
      <c r="P214" s="30"/>
      <c r="Q214" s="32" t="str">
        <f>IF(P214="","",VLOOKUP(P214,個人種目!$A:$D,3,FALSE))</f>
        <v/>
      </c>
      <c r="R214" s="33" t="str">
        <f>IF(P214="","",VLOOKUP(P214,個人種目!$A:$D,5,FALSE))</f>
        <v/>
      </c>
      <c r="S214" s="30"/>
      <c r="T214" s="32" t="str">
        <f>IF(S214="","",VLOOKUP(S214,個人種目!$A:$D,3,FALSE))</f>
        <v/>
      </c>
      <c r="U214" s="33" t="str">
        <f>IF(S214="","",VLOOKUP(S214,個人種目!$A:$D,5,FALSE))</f>
        <v/>
      </c>
    </row>
    <row r="215" spans="1:21">
      <c r="A215" s="2">
        <v>212</v>
      </c>
      <c r="B215" s="2"/>
      <c r="C215" s="29"/>
      <c r="D215" s="2"/>
      <c r="E215" s="2" t="str">
        <f t="shared" si="3"/>
        <v/>
      </c>
      <c r="F215" s="2"/>
      <c r="G215" s="13"/>
      <c r="H215" s="7"/>
      <c r="I215" s="37"/>
      <c r="J215" s="30"/>
      <c r="K215" s="32" t="str">
        <f>IF(J215="","",VLOOKUP(J215,個人種目!$A:$D,3,FALSE))</f>
        <v/>
      </c>
      <c r="L215" s="33" t="str">
        <f>IF(J215="","",VLOOKUP(J215,個人種目!$A:$D,5,FALSE))</f>
        <v/>
      </c>
      <c r="M215" s="30"/>
      <c r="N215" s="32" t="str">
        <f>IF(M215="","",VLOOKUP(M215,個人種目!$A:$D,3,FALSE))</f>
        <v/>
      </c>
      <c r="O215" s="33" t="str">
        <f>IF(M215="","",VLOOKUP(M215,個人種目!$A:$D,5,FALSE))</f>
        <v/>
      </c>
      <c r="P215" s="30"/>
      <c r="Q215" s="32" t="str">
        <f>IF(P215="","",VLOOKUP(P215,個人種目!$A:$D,3,FALSE))</f>
        <v/>
      </c>
      <c r="R215" s="33" t="str">
        <f>IF(P215="","",VLOOKUP(P215,個人種目!$A:$D,5,FALSE))</f>
        <v/>
      </c>
      <c r="S215" s="30"/>
      <c r="T215" s="32" t="str">
        <f>IF(S215="","",VLOOKUP(S215,個人種目!$A:$D,3,FALSE))</f>
        <v/>
      </c>
      <c r="U215" s="33" t="str">
        <f>IF(S215="","",VLOOKUP(S215,個人種目!$A:$D,5,FALSE))</f>
        <v/>
      </c>
    </row>
    <row r="216" spans="1:21">
      <c r="A216" s="2">
        <v>213</v>
      </c>
      <c r="B216" s="2"/>
      <c r="C216" s="29"/>
      <c r="D216" s="2"/>
      <c r="E216" s="2" t="str">
        <f t="shared" si="3"/>
        <v/>
      </c>
      <c r="F216" s="2"/>
      <c r="G216" s="13"/>
      <c r="H216" s="7"/>
      <c r="I216" s="37"/>
      <c r="J216" s="30"/>
      <c r="K216" s="32" t="str">
        <f>IF(J216="","",VLOOKUP(J216,個人種目!$A:$D,3,FALSE))</f>
        <v/>
      </c>
      <c r="L216" s="33" t="str">
        <f>IF(J216="","",VLOOKUP(J216,個人種目!$A:$D,5,FALSE))</f>
        <v/>
      </c>
      <c r="M216" s="30"/>
      <c r="N216" s="32" t="str">
        <f>IF(M216="","",VLOOKUP(M216,個人種目!$A:$D,3,FALSE))</f>
        <v/>
      </c>
      <c r="O216" s="33" t="str">
        <f>IF(M216="","",VLOOKUP(M216,個人種目!$A:$D,5,FALSE))</f>
        <v/>
      </c>
      <c r="P216" s="30"/>
      <c r="Q216" s="32" t="str">
        <f>IF(P216="","",VLOOKUP(P216,個人種目!$A:$D,3,FALSE))</f>
        <v/>
      </c>
      <c r="R216" s="33" t="str">
        <f>IF(P216="","",VLOOKUP(P216,個人種目!$A:$D,5,FALSE))</f>
        <v/>
      </c>
      <c r="S216" s="30"/>
      <c r="T216" s="32" t="str">
        <f>IF(S216="","",VLOOKUP(S216,個人種目!$A:$D,3,FALSE))</f>
        <v/>
      </c>
      <c r="U216" s="33" t="str">
        <f>IF(S216="","",VLOOKUP(S216,個人種目!$A:$D,5,FALSE))</f>
        <v/>
      </c>
    </row>
    <row r="217" spans="1:21">
      <c r="A217" s="2">
        <v>214</v>
      </c>
      <c r="B217" s="2"/>
      <c r="C217" s="29"/>
      <c r="D217" s="2"/>
      <c r="E217" s="2" t="str">
        <f t="shared" si="3"/>
        <v/>
      </c>
      <c r="F217" s="2"/>
      <c r="G217" s="13"/>
      <c r="H217" s="7"/>
      <c r="I217" s="37"/>
      <c r="J217" s="30"/>
      <c r="K217" s="32" t="str">
        <f>IF(J217="","",VLOOKUP(J217,個人種目!$A:$D,3,FALSE))</f>
        <v/>
      </c>
      <c r="L217" s="33" t="str">
        <f>IF(J217="","",VLOOKUP(J217,個人種目!$A:$D,5,FALSE))</f>
        <v/>
      </c>
      <c r="M217" s="30"/>
      <c r="N217" s="32" t="str">
        <f>IF(M217="","",VLOOKUP(M217,個人種目!$A:$D,3,FALSE))</f>
        <v/>
      </c>
      <c r="O217" s="33" t="str">
        <f>IF(M217="","",VLOOKUP(M217,個人種目!$A:$D,5,FALSE))</f>
        <v/>
      </c>
      <c r="P217" s="30"/>
      <c r="Q217" s="32" t="str">
        <f>IF(P217="","",VLOOKUP(P217,個人種目!$A:$D,3,FALSE))</f>
        <v/>
      </c>
      <c r="R217" s="33" t="str">
        <f>IF(P217="","",VLOOKUP(P217,個人種目!$A:$D,5,FALSE))</f>
        <v/>
      </c>
      <c r="S217" s="30"/>
      <c r="T217" s="32" t="str">
        <f>IF(S217="","",VLOOKUP(S217,個人種目!$A:$D,3,FALSE))</f>
        <v/>
      </c>
      <c r="U217" s="33" t="str">
        <f>IF(S217="","",VLOOKUP(S217,個人種目!$A:$D,5,FALSE))</f>
        <v/>
      </c>
    </row>
    <row r="218" spans="1:21">
      <c r="A218" s="2">
        <v>215</v>
      </c>
      <c r="B218" s="2"/>
      <c r="C218" s="29"/>
      <c r="D218" s="2"/>
      <c r="E218" s="2" t="str">
        <f t="shared" si="3"/>
        <v/>
      </c>
      <c r="F218" s="2"/>
      <c r="G218" s="13"/>
      <c r="H218" s="7"/>
      <c r="I218" s="37"/>
      <c r="J218" s="30"/>
      <c r="K218" s="32" t="str">
        <f>IF(J218="","",VLOOKUP(J218,個人種目!$A:$D,3,FALSE))</f>
        <v/>
      </c>
      <c r="L218" s="33" t="str">
        <f>IF(J218="","",VLOOKUP(J218,個人種目!$A:$D,5,FALSE))</f>
        <v/>
      </c>
      <c r="M218" s="30"/>
      <c r="N218" s="32" t="str">
        <f>IF(M218="","",VLOOKUP(M218,個人種目!$A:$D,3,FALSE))</f>
        <v/>
      </c>
      <c r="O218" s="33" t="str">
        <f>IF(M218="","",VLOOKUP(M218,個人種目!$A:$D,5,FALSE))</f>
        <v/>
      </c>
      <c r="P218" s="30"/>
      <c r="Q218" s="32" t="str">
        <f>IF(P218="","",VLOOKUP(P218,個人種目!$A:$D,3,FALSE))</f>
        <v/>
      </c>
      <c r="R218" s="33" t="str">
        <f>IF(P218="","",VLOOKUP(P218,個人種目!$A:$D,5,FALSE))</f>
        <v/>
      </c>
      <c r="S218" s="30"/>
      <c r="T218" s="32" t="str">
        <f>IF(S218="","",VLOOKUP(S218,個人種目!$A:$D,3,FALSE))</f>
        <v/>
      </c>
      <c r="U218" s="33" t="str">
        <f>IF(S218="","",VLOOKUP(S218,個人種目!$A:$D,5,FALSE))</f>
        <v/>
      </c>
    </row>
    <row r="219" spans="1:21">
      <c r="A219" s="2">
        <v>216</v>
      </c>
      <c r="B219" s="2"/>
      <c r="C219" s="29"/>
      <c r="D219" s="2"/>
      <c r="E219" s="2" t="str">
        <f t="shared" si="3"/>
        <v/>
      </c>
      <c r="F219" s="2"/>
      <c r="G219" s="13"/>
      <c r="H219" s="7"/>
      <c r="I219" s="37"/>
      <c r="J219" s="30"/>
      <c r="K219" s="32" t="str">
        <f>IF(J219="","",VLOOKUP(J219,個人種目!$A:$D,3,FALSE))</f>
        <v/>
      </c>
      <c r="L219" s="33" t="str">
        <f>IF(J219="","",VLOOKUP(J219,個人種目!$A:$D,5,FALSE))</f>
        <v/>
      </c>
      <c r="M219" s="30"/>
      <c r="N219" s="32" t="str">
        <f>IF(M219="","",VLOOKUP(M219,個人種目!$A:$D,3,FALSE))</f>
        <v/>
      </c>
      <c r="O219" s="33" t="str">
        <f>IF(M219="","",VLOOKUP(M219,個人種目!$A:$D,5,FALSE))</f>
        <v/>
      </c>
      <c r="P219" s="30"/>
      <c r="Q219" s="32" t="str">
        <f>IF(P219="","",VLOOKUP(P219,個人種目!$A:$D,3,FALSE))</f>
        <v/>
      </c>
      <c r="R219" s="33" t="str">
        <f>IF(P219="","",VLOOKUP(P219,個人種目!$A:$D,5,FALSE))</f>
        <v/>
      </c>
      <c r="S219" s="30"/>
      <c r="T219" s="32" t="str">
        <f>IF(S219="","",VLOOKUP(S219,個人種目!$A:$D,3,FALSE))</f>
        <v/>
      </c>
      <c r="U219" s="33" t="str">
        <f>IF(S219="","",VLOOKUP(S219,個人種目!$A:$D,5,FALSE))</f>
        <v/>
      </c>
    </row>
    <row r="220" spans="1:21">
      <c r="A220" s="2">
        <v>217</v>
      </c>
      <c r="B220" s="2"/>
      <c r="C220" s="29"/>
      <c r="D220" s="2"/>
      <c r="E220" s="2" t="str">
        <f t="shared" si="3"/>
        <v/>
      </c>
      <c r="F220" s="2"/>
      <c r="G220" s="13"/>
      <c r="H220" s="7"/>
      <c r="I220" s="37"/>
      <c r="J220" s="30"/>
      <c r="K220" s="32" t="str">
        <f>IF(J220="","",VLOOKUP(J220,個人種目!$A:$D,3,FALSE))</f>
        <v/>
      </c>
      <c r="L220" s="33" t="str">
        <f>IF(J220="","",VLOOKUP(J220,個人種目!$A:$D,5,FALSE))</f>
        <v/>
      </c>
      <c r="M220" s="30"/>
      <c r="N220" s="32" t="str">
        <f>IF(M220="","",VLOOKUP(M220,個人種目!$A:$D,3,FALSE))</f>
        <v/>
      </c>
      <c r="O220" s="33" t="str">
        <f>IF(M220="","",VLOOKUP(M220,個人種目!$A:$D,5,FALSE))</f>
        <v/>
      </c>
      <c r="P220" s="30"/>
      <c r="Q220" s="32" t="str">
        <f>IF(P220="","",VLOOKUP(P220,個人種目!$A:$D,3,FALSE))</f>
        <v/>
      </c>
      <c r="R220" s="33" t="str">
        <f>IF(P220="","",VLOOKUP(P220,個人種目!$A:$D,5,FALSE))</f>
        <v/>
      </c>
      <c r="S220" s="30"/>
      <c r="T220" s="32" t="str">
        <f>IF(S220="","",VLOOKUP(S220,個人種目!$A:$D,3,FALSE))</f>
        <v/>
      </c>
      <c r="U220" s="33" t="str">
        <f>IF(S220="","",VLOOKUP(S220,個人種目!$A:$D,5,FALSE))</f>
        <v/>
      </c>
    </row>
    <row r="221" spans="1:21">
      <c r="A221" s="2">
        <v>218</v>
      </c>
      <c r="B221" s="2"/>
      <c r="C221" s="29"/>
      <c r="D221" s="2"/>
      <c r="E221" s="2" t="str">
        <f t="shared" si="3"/>
        <v/>
      </c>
      <c r="F221" s="2"/>
      <c r="G221" s="13"/>
      <c r="H221" s="7"/>
      <c r="I221" s="37"/>
      <c r="J221" s="30"/>
      <c r="K221" s="32" t="str">
        <f>IF(J221="","",VLOOKUP(J221,個人種目!$A:$D,3,FALSE))</f>
        <v/>
      </c>
      <c r="L221" s="33" t="str">
        <f>IF(J221="","",VLOOKUP(J221,個人種目!$A:$D,5,FALSE))</f>
        <v/>
      </c>
      <c r="M221" s="30"/>
      <c r="N221" s="32" t="str">
        <f>IF(M221="","",VLOOKUP(M221,個人種目!$A:$D,3,FALSE))</f>
        <v/>
      </c>
      <c r="O221" s="33" t="str">
        <f>IF(M221="","",VLOOKUP(M221,個人種目!$A:$D,5,FALSE))</f>
        <v/>
      </c>
      <c r="P221" s="30"/>
      <c r="Q221" s="32" t="str">
        <f>IF(P221="","",VLOOKUP(P221,個人種目!$A:$D,3,FALSE))</f>
        <v/>
      </c>
      <c r="R221" s="33" t="str">
        <f>IF(P221="","",VLOOKUP(P221,個人種目!$A:$D,5,FALSE))</f>
        <v/>
      </c>
      <c r="S221" s="30"/>
      <c r="T221" s="32" t="str">
        <f>IF(S221="","",VLOOKUP(S221,個人種目!$A:$D,3,FALSE))</f>
        <v/>
      </c>
      <c r="U221" s="33" t="str">
        <f>IF(S221="","",VLOOKUP(S221,個人種目!$A:$D,5,FALSE))</f>
        <v/>
      </c>
    </row>
    <row r="222" spans="1:21">
      <c r="A222" s="2">
        <v>219</v>
      </c>
      <c r="B222" s="2"/>
      <c r="C222" s="29"/>
      <c r="D222" s="2"/>
      <c r="E222" s="2" t="str">
        <f t="shared" si="3"/>
        <v/>
      </c>
      <c r="F222" s="2"/>
      <c r="G222" s="13"/>
      <c r="H222" s="7"/>
      <c r="I222" s="37"/>
      <c r="J222" s="30"/>
      <c r="K222" s="32" t="str">
        <f>IF(J222="","",VLOOKUP(J222,個人種目!$A:$D,3,FALSE))</f>
        <v/>
      </c>
      <c r="L222" s="33" t="str">
        <f>IF(J222="","",VLOOKUP(J222,個人種目!$A:$D,5,FALSE))</f>
        <v/>
      </c>
      <c r="M222" s="30"/>
      <c r="N222" s="32" t="str">
        <f>IF(M222="","",VLOOKUP(M222,個人種目!$A:$D,3,FALSE))</f>
        <v/>
      </c>
      <c r="O222" s="33" t="str">
        <f>IF(M222="","",VLOOKUP(M222,個人種目!$A:$D,5,FALSE))</f>
        <v/>
      </c>
      <c r="P222" s="30"/>
      <c r="Q222" s="32" t="str">
        <f>IF(P222="","",VLOOKUP(P222,個人種目!$A:$D,3,FALSE))</f>
        <v/>
      </c>
      <c r="R222" s="33" t="str">
        <f>IF(P222="","",VLOOKUP(P222,個人種目!$A:$D,5,FALSE))</f>
        <v/>
      </c>
      <c r="S222" s="30"/>
      <c r="T222" s="32" t="str">
        <f>IF(S222="","",VLOOKUP(S222,個人種目!$A:$D,3,FALSE))</f>
        <v/>
      </c>
      <c r="U222" s="33" t="str">
        <f>IF(S222="","",VLOOKUP(S222,個人種目!$A:$D,5,FALSE))</f>
        <v/>
      </c>
    </row>
    <row r="223" spans="1:21">
      <c r="A223" s="2">
        <v>220</v>
      </c>
      <c r="B223" s="2"/>
      <c r="C223" s="29"/>
      <c r="D223" s="2"/>
      <c r="E223" s="2" t="str">
        <f t="shared" si="3"/>
        <v/>
      </c>
      <c r="F223" s="2"/>
      <c r="G223" s="13"/>
      <c r="H223" s="7"/>
      <c r="I223" s="37"/>
      <c r="J223" s="30"/>
      <c r="K223" s="32" t="str">
        <f>IF(J223="","",VLOOKUP(J223,個人種目!$A:$D,3,FALSE))</f>
        <v/>
      </c>
      <c r="L223" s="33" t="str">
        <f>IF(J223="","",VLOOKUP(J223,個人種目!$A:$D,5,FALSE))</f>
        <v/>
      </c>
      <c r="M223" s="30"/>
      <c r="N223" s="32" t="str">
        <f>IF(M223="","",VLOOKUP(M223,個人種目!$A:$D,3,FALSE))</f>
        <v/>
      </c>
      <c r="O223" s="33" t="str">
        <f>IF(M223="","",VLOOKUP(M223,個人種目!$A:$D,5,FALSE))</f>
        <v/>
      </c>
      <c r="P223" s="30"/>
      <c r="Q223" s="32" t="str">
        <f>IF(P223="","",VLOOKUP(P223,個人種目!$A:$D,3,FALSE))</f>
        <v/>
      </c>
      <c r="R223" s="33" t="str">
        <f>IF(P223="","",VLOOKUP(P223,個人種目!$A:$D,5,FALSE))</f>
        <v/>
      </c>
      <c r="S223" s="30"/>
      <c r="T223" s="32" t="str">
        <f>IF(S223="","",VLOOKUP(S223,個人種目!$A:$D,3,FALSE))</f>
        <v/>
      </c>
      <c r="U223" s="33" t="str">
        <f>IF(S223="","",VLOOKUP(S223,個人種目!$A:$D,5,FALSE))</f>
        <v/>
      </c>
    </row>
    <row r="224" spans="1:21">
      <c r="A224" s="2">
        <v>221</v>
      </c>
      <c r="B224" s="2"/>
      <c r="C224" s="29"/>
      <c r="D224" s="2"/>
      <c r="E224" s="2" t="str">
        <f t="shared" si="3"/>
        <v/>
      </c>
      <c r="F224" s="2"/>
      <c r="G224" s="13"/>
      <c r="H224" s="7"/>
      <c r="I224" s="37"/>
      <c r="J224" s="30"/>
      <c r="K224" s="32" t="str">
        <f>IF(J224="","",VLOOKUP(J224,個人種目!$A:$D,3,FALSE))</f>
        <v/>
      </c>
      <c r="L224" s="33" t="str">
        <f>IF(J224="","",VLOOKUP(J224,個人種目!$A:$D,5,FALSE))</f>
        <v/>
      </c>
      <c r="M224" s="30"/>
      <c r="N224" s="32" t="str">
        <f>IF(M224="","",VLOOKUP(M224,個人種目!$A:$D,3,FALSE))</f>
        <v/>
      </c>
      <c r="O224" s="33" t="str">
        <f>IF(M224="","",VLOOKUP(M224,個人種目!$A:$D,5,FALSE))</f>
        <v/>
      </c>
      <c r="P224" s="30"/>
      <c r="Q224" s="32" t="str">
        <f>IF(P224="","",VLOOKUP(P224,個人種目!$A:$D,3,FALSE))</f>
        <v/>
      </c>
      <c r="R224" s="33" t="str">
        <f>IF(P224="","",VLOOKUP(P224,個人種目!$A:$D,5,FALSE))</f>
        <v/>
      </c>
      <c r="S224" s="30"/>
      <c r="T224" s="32" t="str">
        <f>IF(S224="","",VLOOKUP(S224,個人種目!$A:$D,3,FALSE))</f>
        <v/>
      </c>
      <c r="U224" s="33" t="str">
        <f>IF(S224="","",VLOOKUP(S224,個人種目!$A:$D,5,FALSE))</f>
        <v/>
      </c>
    </row>
    <row r="225" spans="1:21">
      <c r="A225" s="2">
        <v>222</v>
      </c>
      <c r="B225" s="2"/>
      <c r="C225" s="29"/>
      <c r="D225" s="2"/>
      <c r="E225" s="2" t="str">
        <f t="shared" si="3"/>
        <v/>
      </c>
      <c r="F225" s="2"/>
      <c r="G225" s="13"/>
      <c r="H225" s="7"/>
      <c r="I225" s="37"/>
      <c r="J225" s="30"/>
      <c r="K225" s="32" t="str">
        <f>IF(J225="","",VLOOKUP(J225,個人種目!$A:$D,3,FALSE))</f>
        <v/>
      </c>
      <c r="L225" s="33" t="str">
        <f>IF(J225="","",VLOOKUP(J225,個人種目!$A:$D,5,FALSE))</f>
        <v/>
      </c>
      <c r="M225" s="30"/>
      <c r="N225" s="32" t="str">
        <f>IF(M225="","",VLOOKUP(M225,個人種目!$A:$D,3,FALSE))</f>
        <v/>
      </c>
      <c r="O225" s="33" t="str">
        <f>IF(M225="","",VLOOKUP(M225,個人種目!$A:$D,5,FALSE))</f>
        <v/>
      </c>
      <c r="P225" s="30"/>
      <c r="Q225" s="32" t="str">
        <f>IF(P225="","",VLOOKUP(P225,個人種目!$A:$D,3,FALSE))</f>
        <v/>
      </c>
      <c r="R225" s="33" t="str">
        <f>IF(P225="","",VLOOKUP(P225,個人種目!$A:$D,5,FALSE))</f>
        <v/>
      </c>
      <c r="S225" s="30"/>
      <c r="T225" s="32" t="str">
        <f>IF(S225="","",VLOOKUP(S225,個人種目!$A:$D,3,FALSE))</f>
        <v/>
      </c>
      <c r="U225" s="33" t="str">
        <f>IF(S225="","",VLOOKUP(S225,個人種目!$A:$D,5,FALSE))</f>
        <v/>
      </c>
    </row>
    <row r="226" spans="1:21">
      <c r="A226" s="2">
        <v>223</v>
      </c>
      <c r="B226" s="2"/>
      <c r="C226" s="29"/>
      <c r="D226" s="2"/>
      <c r="E226" s="2" t="str">
        <f t="shared" si="3"/>
        <v/>
      </c>
      <c r="F226" s="2"/>
      <c r="G226" s="13"/>
      <c r="H226" s="7"/>
      <c r="I226" s="37"/>
      <c r="J226" s="30"/>
      <c r="K226" s="32" t="str">
        <f>IF(J226="","",VLOOKUP(J226,個人種目!$A:$D,3,FALSE))</f>
        <v/>
      </c>
      <c r="L226" s="33" t="str">
        <f>IF(J226="","",VLOOKUP(J226,個人種目!$A:$D,5,FALSE))</f>
        <v/>
      </c>
      <c r="M226" s="30"/>
      <c r="N226" s="32" t="str">
        <f>IF(M226="","",VLOOKUP(M226,個人種目!$A:$D,3,FALSE))</f>
        <v/>
      </c>
      <c r="O226" s="33" t="str">
        <f>IF(M226="","",VLOOKUP(M226,個人種目!$A:$D,5,FALSE))</f>
        <v/>
      </c>
      <c r="P226" s="30"/>
      <c r="Q226" s="32" t="str">
        <f>IF(P226="","",VLOOKUP(P226,個人種目!$A:$D,3,FALSE))</f>
        <v/>
      </c>
      <c r="R226" s="33" t="str">
        <f>IF(P226="","",VLOOKUP(P226,個人種目!$A:$D,5,FALSE))</f>
        <v/>
      </c>
      <c r="S226" s="30"/>
      <c r="T226" s="32" t="str">
        <f>IF(S226="","",VLOOKUP(S226,個人種目!$A:$D,3,FALSE))</f>
        <v/>
      </c>
      <c r="U226" s="33" t="str">
        <f>IF(S226="","",VLOOKUP(S226,個人種目!$A:$D,5,FALSE))</f>
        <v/>
      </c>
    </row>
    <row r="227" spans="1:21">
      <c r="A227" s="2">
        <v>224</v>
      </c>
      <c r="B227" s="2"/>
      <c r="C227" s="29"/>
      <c r="D227" s="2"/>
      <c r="E227" s="2" t="str">
        <f t="shared" si="3"/>
        <v/>
      </c>
      <c r="F227" s="2"/>
      <c r="G227" s="13"/>
      <c r="H227" s="7"/>
      <c r="I227" s="37"/>
      <c r="J227" s="30"/>
      <c r="K227" s="32" t="str">
        <f>IF(J227="","",VLOOKUP(J227,個人種目!$A:$D,3,FALSE))</f>
        <v/>
      </c>
      <c r="L227" s="33" t="str">
        <f>IF(J227="","",VLOOKUP(J227,個人種目!$A:$D,5,FALSE))</f>
        <v/>
      </c>
      <c r="M227" s="30"/>
      <c r="N227" s="32" t="str">
        <f>IF(M227="","",VLOOKUP(M227,個人種目!$A:$D,3,FALSE))</f>
        <v/>
      </c>
      <c r="O227" s="33" t="str">
        <f>IF(M227="","",VLOOKUP(M227,個人種目!$A:$D,5,FALSE))</f>
        <v/>
      </c>
      <c r="P227" s="30"/>
      <c r="Q227" s="32" t="str">
        <f>IF(P227="","",VLOOKUP(P227,個人種目!$A:$D,3,FALSE))</f>
        <v/>
      </c>
      <c r="R227" s="33" t="str">
        <f>IF(P227="","",VLOOKUP(P227,個人種目!$A:$D,5,FALSE))</f>
        <v/>
      </c>
      <c r="S227" s="30"/>
      <c r="T227" s="32" t="str">
        <f>IF(S227="","",VLOOKUP(S227,個人種目!$A:$D,3,FALSE))</f>
        <v/>
      </c>
      <c r="U227" s="33" t="str">
        <f>IF(S227="","",VLOOKUP(S227,個人種目!$A:$D,5,FALSE))</f>
        <v/>
      </c>
    </row>
    <row r="228" spans="1:21">
      <c r="A228" s="2">
        <v>225</v>
      </c>
      <c r="B228" s="2"/>
      <c r="C228" s="29"/>
      <c r="D228" s="2"/>
      <c r="E228" s="2" t="str">
        <f t="shared" si="3"/>
        <v/>
      </c>
      <c r="F228" s="2"/>
      <c r="G228" s="13"/>
      <c r="H228" s="7"/>
      <c r="I228" s="37"/>
      <c r="J228" s="30"/>
      <c r="K228" s="32" t="str">
        <f>IF(J228="","",VLOOKUP(J228,個人種目!$A:$D,3,FALSE))</f>
        <v/>
      </c>
      <c r="L228" s="33" t="str">
        <f>IF(J228="","",VLOOKUP(J228,個人種目!$A:$D,5,FALSE))</f>
        <v/>
      </c>
      <c r="M228" s="30"/>
      <c r="N228" s="32" t="str">
        <f>IF(M228="","",VLOOKUP(M228,個人種目!$A:$D,3,FALSE))</f>
        <v/>
      </c>
      <c r="O228" s="33" t="str">
        <f>IF(M228="","",VLOOKUP(M228,個人種目!$A:$D,5,FALSE))</f>
        <v/>
      </c>
      <c r="P228" s="30"/>
      <c r="Q228" s="32" t="str">
        <f>IF(P228="","",VLOOKUP(P228,個人種目!$A:$D,3,FALSE))</f>
        <v/>
      </c>
      <c r="R228" s="33" t="str">
        <f>IF(P228="","",VLOOKUP(P228,個人種目!$A:$D,5,FALSE))</f>
        <v/>
      </c>
      <c r="S228" s="30"/>
      <c r="T228" s="32" t="str">
        <f>IF(S228="","",VLOOKUP(S228,個人種目!$A:$D,3,FALSE))</f>
        <v/>
      </c>
      <c r="U228" s="33" t="str">
        <f>IF(S228="","",VLOOKUP(S228,個人種目!$A:$D,5,FALSE))</f>
        <v/>
      </c>
    </row>
    <row r="229" spans="1:21">
      <c r="A229" s="2">
        <v>226</v>
      </c>
      <c r="B229" s="2"/>
      <c r="C229" s="29"/>
      <c r="D229" s="2"/>
      <c r="E229" s="2" t="str">
        <f t="shared" si="3"/>
        <v/>
      </c>
      <c r="F229" s="2"/>
      <c r="G229" s="13"/>
      <c r="H229" s="7"/>
      <c r="I229" s="37"/>
      <c r="J229" s="30"/>
      <c r="K229" s="32" t="str">
        <f>IF(J229="","",VLOOKUP(J229,個人種目!$A:$D,3,FALSE))</f>
        <v/>
      </c>
      <c r="L229" s="33" t="str">
        <f>IF(J229="","",VLOOKUP(J229,個人種目!$A:$D,5,FALSE))</f>
        <v/>
      </c>
      <c r="M229" s="30"/>
      <c r="N229" s="32" t="str">
        <f>IF(M229="","",VLOOKUP(M229,個人種目!$A:$D,3,FALSE))</f>
        <v/>
      </c>
      <c r="O229" s="33" t="str">
        <f>IF(M229="","",VLOOKUP(M229,個人種目!$A:$D,5,FALSE))</f>
        <v/>
      </c>
      <c r="P229" s="30"/>
      <c r="Q229" s="32" t="str">
        <f>IF(P229="","",VLOOKUP(P229,個人種目!$A:$D,3,FALSE))</f>
        <v/>
      </c>
      <c r="R229" s="33" t="str">
        <f>IF(P229="","",VLOOKUP(P229,個人種目!$A:$D,5,FALSE))</f>
        <v/>
      </c>
      <c r="S229" s="30"/>
      <c r="T229" s="32" t="str">
        <f>IF(S229="","",VLOOKUP(S229,個人種目!$A:$D,3,FALSE))</f>
        <v/>
      </c>
      <c r="U229" s="33" t="str">
        <f>IF(S229="","",VLOOKUP(S229,個人種目!$A:$D,5,FALSE))</f>
        <v/>
      </c>
    </row>
    <row r="230" spans="1:21">
      <c r="A230" s="2">
        <v>227</v>
      </c>
      <c r="B230" s="2"/>
      <c r="C230" s="29"/>
      <c r="D230" s="2"/>
      <c r="E230" s="2" t="str">
        <f t="shared" si="3"/>
        <v/>
      </c>
      <c r="F230" s="2"/>
      <c r="G230" s="13"/>
      <c r="H230" s="7"/>
      <c r="I230" s="37"/>
      <c r="J230" s="30"/>
      <c r="K230" s="32" t="str">
        <f>IF(J230="","",VLOOKUP(J230,個人種目!$A:$D,3,FALSE))</f>
        <v/>
      </c>
      <c r="L230" s="33" t="str">
        <f>IF(J230="","",VLOOKUP(J230,個人種目!$A:$D,5,FALSE))</f>
        <v/>
      </c>
      <c r="M230" s="30"/>
      <c r="N230" s="32" t="str">
        <f>IF(M230="","",VLOOKUP(M230,個人種目!$A:$D,3,FALSE))</f>
        <v/>
      </c>
      <c r="O230" s="33" t="str">
        <f>IF(M230="","",VLOOKUP(M230,個人種目!$A:$D,5,FALSE))</f>
        <v/>
      </c>
      <c r="P230" s="30"/>
      <c r="Q230" s="32" t="str">
        <f>IF(P230="","",VLOOKUP(P230,個人種目!$A:$D,3,FALSE))</f>
        <v/>
      </c>
      <c r="R230" s="33" t="str">
        <f>IF(P230="","",VLOOKUP(P230,個人種目!$A:$D,5,FALSE))</f>
        <v/>
      </c>
      <c r="S230" s="30"/>
      <c r="T230" s="32" t="str">
        <f>IF(S230="","",VLOOKUP(S230,個人種目!$A:$D,3,FALSE))</f>
        <v/>
      </c>
      <c r="U230" s="33" t="str">
        <f>IF(S230="","",VLOOKUP(S230,個人種目!$A:$D,5,FALSE))</f>
        <v/>
      </c>
    </row>
    <row r="231" spans="1:21">
      <c r="A231" s="2">
        <v>228</v>
      </c>
      <c r="B231" s="2"/>
      <c r="C231" s="29"/>
      <c r="D231" s="2"/>
      <c r="E231" s="2" t="str">
        <f t="shared" si="3"/>
        <v/>
      </c>
      <c r="F231" s="2"/>
      <c r="G231" s="13"/>
      <c r="H231" s="7"/>
      <c r="I231" s="37"/>
      <c r="J231" s="30"/>
      <c r="K231" s="32" t="str">
        <f>IF(J231="","",VLOOKUP(J231,個人種目!$A:$D,3,FALSE))</f>
        <v/>
      </c>
      <c r="L231" s="33" t="str">
        <f>IF(J231="","",VLOOKUP(J231,個人種目!$A:$D,5,FALSE))</f>
        <v/>
      </c>
      <c r="M231" s="30"/>
      <c r="N231" s="32" t="str">
        <f>IF(M231="","",VLOOKUP(M231,個人種目!$A:$D,3,FALSE))</f>
        <v/>
      </c>
      <c r="O231" s="33" t="str">
        <f>IF(M231="","",VLOOKUP(M231,個人種目!$A:$D,5,FALSE))</f>
        <v/>
      </c>
      <c r="P231" s="30"/>
      <c r="Q231" s="32" t="str">
        <f>IF(P231="","",VLOOKUP(P231,個人種目!$A:$D,3,FALSE))</f>
        <v/>
      </c>
      <c r="R231" s="33" t="str">
        <f>IF(P231="","",VLOOKUP(P231,個人種目!$A:$D,5,FALSE))</f>
        <v/>
      </c>
      <c r="S231" s="30"/>
      <c r="T231" s="32" t="str">
        <f>IF(S231="","",VLOOKUP(S231,個人種目!$A:$D,3,FALSE))</f>
        <v/>
      </c>
      <c r="U231" s="33" t="str">
        <f>IF(S231="","",VLOOKUP(S231,個人種目!$A:$D,5,FALSE))</f>
        <v/>
      </c>
    </row>
    <row r="232" spans="1:21">
      <c r="A232" s="2">
        <v>229</v>
      </c>
      <c r="B232" s="2"/>
      <c r="C232" s="29"/>
      <c r="D232" s="2"/>
      <c r="E232" s="2" t="str">
        <f t="shared" si="3"/>
        <v/>
      </c>
      <c r="F232" s="2"/>
      <c r="G232" s="13"/>
      <c r="H232" s="7"/>
      <c r="I232" s="37"/>
      <c r="J232" s="30"/>
      <c r="K232" s="32" t="str">
        <f>IF(J232="","",VLOOKUP(J232,個人種目!$A:$D,3,FALSE))</f>
        <v/>
      </c>
      <c r="L232" s="33" t="str">
        <f>IF(J232="","",VLOOKUP(J232,個人種目!$A:$D,5,FALSE))</f>
        <v/>
      </c>
      <c r="M232" s="30"/>
      <c r="N232" s="32" t="str">
        <f>IF(M232="","",VLOOKUP(M232,個人種目!$A:$D,3,FALSE))</f>
        <v/>
      </c>
      <c r="O232" s="33" t="str">
        <f>IF(M232="","",VLOOKUP(M232,個人種目!$A:$D,5,FALSE))</f>
        <v/>
      </c>
      <c r="P232" s="30"/>
      <c r="Q232" s="32" t="str">
        <f>IF(P232="","",VLOOKUP(P232,個人種目!$A:$D,3,FALSE))</f>
        <v/>
      </c>
      <c r="R232" s="33" t="str">
        <f>IF(P232="","",VLOOKUP(P232,個人種目!$A:$D,5,FALSE))</f>
        <v/>
      </c>
      <c r="S232" s="30"/>
      <c r="T232" s="32" t="str">
        <f>IF(S232="","",VLOOKUP(S232,個人種目!$A:$D,3,FALSE))</f>
        <v/>
      </c>
      <c r="U232" s="33" t="str">
        <f>IF(S232="","",VLOOKUP(S232,個人種目!$A:$D,5,FALSE))</f>
        <v/>
      </c>
    </row>
    <row r="233" spans="1:21">
      <c r="A233" s="2">
        <v>230</v>
      </c>
      <c r="B233" s="2"/>
      <c r="C233" s="29"/>
      <c r="D233" s="2"/>
      <c r="E233" s="2" t="str">
        <f t="shared" si="3"/>
        <v/>
      </c>
      <c r="F233" s="2"/>
      <c r="G233" s="13"/>
      <c r="H233" s="7"/>
      <c r="I233" s="37"/>
      <c r="J233" s="30"/>
      <c r="K233" s="32" t="str">
        <f>IF(J233="","",VLOOKUP(J233,個人種目!$A:$D,3,FALSE))</f>
        <v/>
      </c>
      <c r="L233" s="33" t="str">
        <f>IF(J233="","",VLOOKUP(J233,個人種目!$A:$D,5,FALSE))</f>
        <v/>
      </c>
      <c r="M233" s="30"/>
      <c r="N233" s="32" t="str">
        <f>IF(M233="","",VLOOKUP(M233,個人種目!$A:$D,3,FALSE))</f>
        <v/>
      </c>
      <c r="O233" s="33" t="str">
        <f>IF(M233="","",VLOOKUP(M233,個人種目!$A:$D,5,FALSE))</f>
        <v/>
      </c>
      <c r="P233" s="30"/>
      <c r="Q233" s="32" t="str">
        <f>IF(P233="","",VLOOKUP(P233,個人種目!$A:$D,3,FALSE))</f>
        <v/>
      </c>
      <c r="R233" s="33" t="str">
        <f>IF(P233="","",VLOOKUP(P233,個人種目!$A:$D,5,FALSE))</f>
        <v/>
      </c>
      <c r="S233" s="30"/>
      <c r="T233" s="32" t="str">
        <f>IF(S233="","",VLOOKUP(S233,個人種目!$A:$D,3,FALSE))</f>
        <v/>
      </c>
      <c r="U233" s="33" t="str">
        <f>IF(S233="","",VLOOKUP(S233,個人種目!$A:$D,5,FALSE))</f>
        <v/>
      </c>
    </row>
    <row r="234" spans="1:21">
      <c r="A234" s="2">
        <v>231</v>
      </c>
      <c r="B234" s="2"/>
      <c r="C234" s="29"/>
      <c r="D234" s="2"/>
      <c r="E234" s="2" t="str">
        <f t="shared" si="3"/>
        <v/>
      </c>
      <c r="F234" s="2"/>
      <c r="G234" s="13"/>
      <c r="H234" s="7"/>
      <c r="I234" s="37"/>
      <c r="J234" s="30"/>
      <c r="K234" s="32" t="str">
        <f>IF(J234="","",VLOOKUP(J234,個人種目!$A:$D,3,FALSE))</f>
        <v/>
      </c>
      <c r="L234" s="33" t="str">
        <f>IF(J234="","",VLOOKUP(J234,個人種目!$A:$D,5,FALSE))</f>
        <v/>
      </c>
      <c r="M234" s="30"/>
      <c r="N234" s="32" t="str">
        <f>IF(M234="","",VLOOKUP(M234,個人種目!$A:$D,3,FALSE))</f>
        <v/>
      </c>
      <c r="O234" s="33" t="str">
        <f>IF(M234="","",VLOOKUP(M234,個人種目!$A:$D,5,FALSE))</f>
        <v/>
      </c>
      <c r="P234" s="30"/>
      <c r="Q234" s="32" t="str">
        <f>IF(P234="","",VLOOKUP(P234,個人種目!$A:$D,3,FALSE))</f>
        <v/>
      </c>
      <c r="R234" s="33" t="str">
        <f>IF(P234="","",VLOOKUP(P234,個人種目!$A:$D,5,FALSE))</f>
        <v/>
      </c>
      <c r="S234" s="30"/>
      <c r="T234" s="32" t="str">
        <f>IF(S234="","",VLOOKUP(S234,個人種目!$A:$D,3,FALSE))</f>
        <v/>
      </c>
      <c r="U234" s="33" t="str">
        <f>IF(S234="","",VLOOKUP(S234,個人種目!$A:$D,5,FALSE))</f>
        <v/>
      </c>
    </row>
    <row r="235" spans="1:21">
      <c r="A235" s="2">
        <v>232</v>
      </c>
      <c r="B235" s="2"/>
      <c r="C235" s="29"/>
      <c r="D235" s="2"/>
      <c r="E235" s="2" t="str">
        <f t="shared" si="3"/>
        <v/>
      </c>
      <c r="F235" s="2"/>
      <c r="G235" s="13"/>
      <c r="H235" s="7"/>
      <c r="I235" s="37"/>
      <c r="J235" s="30"/>
      <c r="K235" s="32" t="str">
        <f>IF(J235="","",VLOOKUP(J235,個人種目!$A:$D,3,FALSE))</f>
        <v/>
      </c>
      <c r="L235" s="33" t="str">
        <f>IF(J235="","",VLOOKUP(J235,個人種目!$A:$D,5,FALSE))</f>
        <v/>
      </c>
      <c r="M235" s="30"/>
      <c r="N235" s="32" t="str">
        <f>IF(M235="","",VLOOKUP(M235,個人種目!$A:$D,3,FALSE))</f>
        <v/>
      </c>
      <c r="O235" s="33" t="str">
        <f>IF(M235="","",VLOOKUP(M235,個人種目!$A:$D,5,FALSE))</f>
        <v/>
      </c>
      <c r="P235" s="30"/>
      <c r="Q235" s="32" t="str">
        <f>IF(P235="","",VLOOKUP(P235,個人種目!$A:$D,3,FALSE))</f>
        <v/>
      </c>
      <c r="R235" s="33" t="str">
        <f>IF(P235="","",VLOOKUP(P235,個人種目!$A:$D,5,FALSE))</f>
        <v/>
      </c>
      <c r="S235" s="30"/>
      <c r="T235" s="32" t="str">
        <f>IF(S235="","",VLOOKUP(S235,個人種目!$A:$D,3,FALSE))</f>
        <v/>
      </c>
      <c r="U235" s="33" t="str">
        <f>IF(S235="","",VLOOKUP(S235,個人種目!$A:$D,5,FALSE))</f>
        <v/>
      </c>
    </row>
    <row r="236" spans="1:21">
      <c r="A236" s="2">
        <v>233</v>
      </c>
      <c r="B236" s="2"/>
      <c r="C236" s="29"/>
      <c r="D236" s="2"/>
      <c r="E236" s="2" t="str">
        <f t="shared" si="3"/>
        <v/>
      </c>
      <c r="F236" s="2"/>
      <c r="G236" s="13"/>
      <c r="H236" s="7"/>
      <c r="I236" s="37"/>
      <c r="J236" s="30"/>
      <c r="K236" s="32" t="str">
        <f>IF(J236="","",VLOOKUP(J236,個人種目!$A:$D,3,FALSE))</f>
        <v/>
      </c>
      <c r="L236" s="33" t="str">
        <f>IF(J236="","",VLOOKUP(J236,個人種目!$A:$D,5,FALSE))</f>
        <v/>
      </c>
      <c r="M236" s="30"/>
      <c r="N236" s="32" t="str">
        <f>IF(M236="","",VLOOKUP(M236,個人種目!$A:$D,3,FALSE))</f>
        <v/>
      </c>
      <c r="O236" s="33" t="str">
        <f>IF(M236="","",VLOOKUP(M236,個人種目!$A:$D,5,FALSE))</f>
        <v/>
      </c>
      <c r="P236" s="30"/>
      <c r="Q236" s="32" t="str">
        <f>IF(P236="","",VLOOKUP(P236,個人種目!$A:$D,3,FALSE))</f>
        <v/>
      </c>
      <c r="R236" s="33" t="str">
        <f>IF(P236="","",VLOOKUP(P236,個人種目!$A:$D,5,FALSE))</f>
        <v/>
      </c>
      <c r="S236" s="30"/>
      <c r="T236" s="32" t="str">
        <f>IF(S236="","",VLOOKUP(S236,個人種目!$A:$D,3,FALSE))</f>
        <v/>
      </c>
      <c r="U236" s="33" t="str">
        <f>IF(S236="","",VLOOKUP(S236,個人種目!$A:$D,5,FALSE))</f>
        <v/>
      </c>
    </row>
    <row r="237" spans="1:21">
      <c r="A237" s="2">
        <v>234</v>
      </c>
      <c r="B237" s="2"/>
      <c r="C237" s="29"/>
      <c r="D237" s="2"/>
      <c r="E237" s="2" t="str">
        <f t="shared" si="3"/>
        <v/>
      </c>
      <c r="F237" s="2"/>
      <c r="G237" s="13"/>
      <c r="H237" s="7"/>
      <c r="I237" s="37"/>
      <c r="J237" s="30"/>
      <c r="K237" s="32" t="str">
        <f>IF(J237="","",VLOOKUP(J237,個人種目!$A:$D,3,FALSE))</f>
        <v/>
      </c>
      <c r="L237" s="33" t="str">
        <f>IF(J237="","",VLOOKUP(J237,個人種目!$A:$D,5,FALSE))</f>
        <v/>
      </c>
      <c r="M237" s="30"/>
      <c r="N237" s="32" t="str">
        <f>IF(M237="","",VLOOKUP(M237,個人種目!$A:$D,3,FALSE))</f>
        <v/>
      </c>
      <c r="O237" s="33" t="str">
        <f>IF(M237="","",VLOOKUP(M237,個人種目!$A:$D,5,FALSE))</f>
        <v/>
      </c>
      <c r="P237" s="30"/>
      <c r="Q237" s="32" t="str">
        <f>IF(P237="","",VLOOKUP(P237,個人種目!$A:$D,3,FALSE))</f>
        <v/>
      </c>
      <c r="R237" s="33" t="str">
        <f>IF(P237="","",VLOOKUP(P237,個人種目!$A:$D,5,FALSE))</f>
        <v/>
      </c>
      <c r="S237" s="30"/>
      <c r="T237" s="32" t="str">
        <f>IF(S237="","",VLOOKUP(S237,個人種目!$A:$D,3,FALSE))</f>
        <v/>
      </c>
      <c r="U237" s="33" t="str">
        <f>IF(S237="","",VLOOKUP(S237,個人種目!$A:$D,5,FALSE))</f>
        <v/>
      </c>
    </row>
    <row r="238" spans="1:21">
      <c r="A238" s="2">
        <v>235</v>
      </c>
      <c r="B238" s="2"/>
      <c r="C238" s="29"/>
      <c r="D238" s="2"/>
      <c r="E238" s="2" t="str">
        <f t="shared" si="3"/>
        <v/>
      </c>
      <c r="F238" s="2"/>
      <c r="G238" s="13"/>
      <c r="H238" s="7"/>
      <c r="I238" s="37"/>
      <c r="J238" s="30"/>
      <c r="K238" s="32" t="str">
        <f>IF(J238="","",VLOOKUP(J238,個人種目!$A:$D,3,FALSE))</f>
        <v/>
      </c>
      <c r="L238" s="33" t="str">
        <f>IF(J238="","",VLOOKUP(J238,個人種目!$A:$D,5,FALSE))</f>
        <v/>
      </c>
      <c r="M238" s="30"/>
      <c r="N238" s="32" t="str">
        <f>IF(M238="","",VLOOKUP(M238,個人種目!$A:$D,3,FALSE))</f>
        <v/>
      </c>
      <c r="O238" s="33" t="str">
        <f>IF(M238="","",VLOOKUP(M238,個人種目!$A:$D,5,FALSE))</f>
        <v/>
      </c>
      <c r="P238" s="30"/>
      <c r="Q238" s="32" t="str">
        <f>IF(P238="","",VLOOKUP(P238,個人種目!$A:$D,3,FALSE))</f>
        <v/>
      </c>
      <c r="R238" s="33" t="str">
        <f>IF(P238="","",VLOOKUP(P238,個人種目!$A:$D,5,FALSE))</f>
        <v/>
      </c>
      <c r="S238" s="30"/>
      <c r="T238" s="32" t="str">
        <f>IF(S238="","",VLOOKUP(S238,個人種目!$A:$D,3,FALSE))</f>
        <v/>
      </c>
      <c r="U238" s="33" t="str">
        <f>IF(S238="","",VLOOKUP(S238,個人種目!$A:$D,5,FALSE))</f>
        <v/>
      </c>
    </row>
    <row r="239" spans="1:21">
      <c r="A239" s="2">
        <v>236</v>
      </c>
      <c r="B239" s="2"/>
      <c r="C239" s="29"/>
      <c r="D239" s="2"/>
      <c r="E239" s="2" t="str">
        <f t="shared" si="3"/>
        <v/>
      </c>
      <c r="F239" s="2"/>
      <c r="G239" s="13"/>
      <c r="H239" s="7"/>
      <c r="I239" s="37"/>
      <c r="J239" s="30"/>
      <c r="K239" s="32" t="str">
        <f>IF(J239="","",VLOOKUP(J239,個人種目!$A:$D,3,FALSE))</f>
        <v/>
      </c>
      <c r="L239" s="33" t="str">
        <f>IF(J239="","",VLOOKUP(J239,個人種目!$A:$D,5,FALSE))</f>
        <v/>
      </c>
      <c r="M239" s="30"/>
      <c r="N239" s="32" t="str">
        <f>IF(M239="","",VLOOKUP(M239,個人種目!$A:$D,3,FALSE))</f>
        <v/>
      </c>
      <c r="O239" s="33" t="str">
        <f>IF(M239="","",VLOOKUP(M239,個人種目!$A:$D,5,FALSE))</f>
        <v/>
      </c>
      <c r="P239" s="30"/>
      <c r="Q239" s="32" t="str">
        <f>IF(P239="","",VLOOKUP(P239,個人種目!$A:$D,3,FALSE))</f>
        <v/>
      </c>
      <c r="R239" s="33" t="str">
        <f>IF(P239="","",VLOOKUP(P239,個人種目!$A:$D,5,FALSE))</f>
        <v/>
      </c>
      <c r="S239" s="30"/>
      <c r="T239" s="32" t="str">
        <f>IF(S239="","",VLOOKUP(S239,個人種目!$A:$D,3,FALSE))</f>
        <v/>
      </c>
      <c r="U239" s="33" t="str">
        <f>IF(S239="","",VLOOKUP(S239,個人種目!$A:$D,5,FALSE))</f>
        <v/>
      </c>
    </row>
    <row r="240" spans="1:21">
      <c r="A240" s="2">
        <v>237</v>
      </c>
      <c r="B240" s="2"/>
      <c r="C240" s="29"/>
      <c r="D240" s="2"/>
      <c r="E240" s="2" t="str">
        <f t="shared" si="3"/>
        <v/>
      </c>
      <c r="F240" s="2"/>
      <c r="G240" s="13"/>
      <c r="H240" s="7"/>
      <c r="I240" s="37"/>
      <c r="J240" s="30"/>
      <c r="K240" s="32" t="str">
        <f>IF(J240="","",VLOOKUP(J240,個人種目!$A:$D,3,FALSE))</f>
        <v/>
      </c>
      <c r="L240" s="33" t="str">
        <f>IF(J240="","",VLOOKUP(J240,個人種目!$A:$D,5,FALSE))</f>
        <v/>
      </c>
      <c r="M240" s="30"/>
      <c r="N240" s="32" t="str">
        <f>IF(M240="","",VLOOKUP(M240,個人種目!$A:$D,3,FALSE))</f>
        <v/>
      </c>
      <c r="O240" s="33" t="str">
        <f>IF(M240="","",VLOOKUP(M240,個人種目!$A:$D,5,FALSE))</f>
        <v/>
      </c>
      <c r="P240" s="30"/>
      <c r="Q240" s="32" t="str">
        <f>IF(P240="","",VLOOKUP(P240,個人種目!$A:$D,3,FALSE))</f>
        <v/>
      </c>
      <c r="R240" s="33" t="str">
        <f>IF(P240="","",VLOOKUP(P240,個人種目!$A:$D,5,FALSE))</f>
        <v/>
      </c>
      <c r="S240" s="30"/>
      <c r="T240" s="32" t="str">
        <f>IF(S240="","",VLOOKUP(S240,個人種目!$A:$D,3,FALSE))</f>
        <v/>
      </c>
      <c r="U240" s="33" t="str">
        <f>IF(S240="","",VLOOKUP(S240,個人種目!$A:$D,5,FALSE))</f>
        <v/>
      </c>
    </row>
    <row r="241" spans="1:21">
      <c r="A241" s="2">
        <v>238</v>
      </c>
      <c r="B241" s="2"/>
      <c r="C241" s="29"/>
      <c r="D241" s="2"/>
      <c r="E241" s="2" t="str">
        <f t="shared" si="3"/>
        <v/>
      </c>
      <c r="F241" s="2"/>
      <c r="G241" s="13"/>
      <c r="H241" s="7"/>
      <c r="I241" s="37"/>
      <c r="J241" s="30"/>
      <c r="K241" s="32" t="str">
        <f>IF(J241="","",VLOOKUP(J241,個人種目!$A:$D,3,FALSE))</f>
        <v/>
      </c>
      <c r="L241" s="33" t="str">
        <f>IF(J241="","",VLOOKUP(J241,個人種目!$A:$D,5,FALSE))</f>
        <v/>
      </c>
      <c r="M241" s="30"/>
      <c r="N241" s="32" t="str">
        <f>IF(M241="","",VLOOKUP(M241,個人種目!$A:$D,3,FALSE))</f>
        <v/>
      </c>
      <c r="O241" s="33" t="str">
        <f>IF(M241="","",VLOOKUP(M241,個人種目!$A:$D,5,FALSE))</f>
        <v/>
      </c>
      <c r="P241" s="30"/>
      <c r="Q241" s="32" t="str">
        <f>IF(P241="","",VLOOKUP(P241,個人種目!$A:$D,3,FALSE))</f>
        <v/>
      </c>
      <c r="R241" s="33" t="str">
        <f>IF(P241="","",VLOOKUP(P241,個人種目!$A:$D,5,FALSE))</f>
        <v/>
      </c>
      <c r="S241" s="30"/>
      <c r="T241" s="32" t="str">
        <f>IF(S241="","",VLOOKUP(S241,個人種目!$A:$D,3,FALSE))</f>
        <v/>
      </c>
      <c r="U241" s="33" t="str">
        <f>IF(S241="","",VLOOKUP(S241,個人種目!$A:$D,5,FALSE))</f>
        <v/>
      </c>
    </row>
    <row r="242" spans="1:21">
      <c r="A242" s="2">
        <v>239</v>
      </c>
      <c r="B242" s="2"/>
      <c r="C242" s="29"/>
      <c r="D242" s="2"/>
      <c r="E242" s="2" t="str">
        <f t="shared" si="3"/>
        <v/>
      </c>
      <c r="F242" s="2"/>
      <c r="G242" s="13"/>
      <c r="H242" s="7"/>
      <c r="I242" s="37"/>
      <c r="J242" s="30"/>
      <c r="K242" s="32" t="str">
        <f>IF(J242="","",VLOOKUP(J242,個人種目!$A:$D,3,FALSE))</f>
        <v/>
      </c>
      <c r="L242" s="33" t="str">
        <f>IF(J242="","",VLOOKUP(J242,個人種目!$A:$D,5,FALSE))</f>
        <v/>
      </c>
      <c r="M242" s="30"/>
      <c r="N242" s="32" t="str">
        <f>IF(M242="","",VLOOKUP(M242,個人種目!$A:$D,3,FALSE))</f>
        <v/>
      </c>
      <c r="O242" s="33" t="str">
        <f>IF(M242="","",VLOOKUP(M242,個人種目!$A:$D,5,FALSE))</f>
        <v/>
      </c>
      <c r="P242" s="30"/>
      <c r="Q242" s="32" t="str">
        <f>IF(P242="","",VLOOKUP(P242,個人種目!$A:$D,3,FALSE))</f>
        <v/>
      </c>
      <c r="R242" s="33" t="str">
        <f>IF(P242="","",VLOOKUP(P242,個人種目!$A:$D,5,FALSE))</f>
        <v/>
      </c>
      <c r="S242" s="30"/>
      <c r="T242" s="32" t="str">
        <f>IF(S242="","",VLOOKUP(S242,個人種目!$A:$D,3,FALSE))</f>
        <v/>
      </c>
      <c r="U242" s="33" t="str">
        <f>IF(S242="","",VLOOKUP(S242,個人種目!$A:$D,5,FALSE))</f>
        <v/>
      </c>
    </row>
    <row r="243" spans="1:21">
      <c r="A243" s="2">
        <v>240</v>
      </c>
      <c r="B243" s="2"/>
      <c r="C243" s="29"/>
      <c r="D243" s="2"/>
      <c r="E243" s="2" t="str">
        <f t="shared" si="3"/>
        <v/>
      </c>
      <c r="F243" s="2"/>
      <c r="G243" s="13"/>
      <c r="H243" s="7"/>
      <c r="I243" s="37"/>
      <c r="J243" s="30"/>
      <c r="K243" s="32" t="str">
        <f>IF(J243="","",VLOOKUP(J243,個人種目!$A:$D,3,FALSE))</f>
        <v/>
      </c>
      <c r="L243" s="33" t="str">
        <f>IF(J243="","",VLOOKUP(J243,個人種目!$A:$D,5,FALSE))</f>
        <v/>
      </c>
      <c r="M243" s="30"/>
      <c r="N243" s="32" t="str">
        <f>IF(M243="","",VLOOKUP(M243,個人種目!$A:$D,3,FALSE))</f>
        <v/>
      </c>
      <c r="O243" s="33" t="str">
        <f>IF(M243="","",VLOOKUP(M243,個人種目!$A:$D,5,FALSE))</f>
        <v/>
      </c>
      <c r="P243" s="30"/>
      <c r="Q243" s="32" t="str">
        <f>IF(P243="","",VLOOKUP(P243,個人種目!$A:$D,3,FALSE))</f>
        <v/>
      </c>
      <c r="R243" s="33" t="str">
        <f>IF(P243="","",VLOOKUP(P243,個人種目!$A:$D,5,FALSE))</f>
        <v/>
      </c>
      <c r="S243" s="30"/>
      <c r="T243" s="32" t="str">
        <f>IF(S243="","",VLOOKUP(S243,個人種目!$A:$D,3,FALSE))</f>
        <v/>
      </c>
      <c r="U243" s="33" t="str">
        <f>IF(S243="","",VLOOKUP(S243,個人種目!$A:$D,5,FALSE))</f>
        <v/>
      </c>
    </row>
    <row r="244" spans="1:21">
      <c r="A244" s="2">
        <v>241</v>
      </c>
      <c r="B244" s="2"/>
      <c r="C244" s="29"/>
      <c r="D244" s="2"/>
      <c r="E244" s="2" t="str">
        <f t="shared" si="3"/>
        <v/>
      </c>
      <c r="F244" s="2"/>
      <c r="G244" s="13"/>
      <c r="H244" s="7"/>
      <c r="I244" s="37"/>
      <c r="J244" s="30"/>
      <c r="K244" s="32" t="str">
        <f>IF(J244="","",VLOOKUP(J244,個人種目!$A:$D,3,FALSE))</f>
        <v/>
      </c>
      <c r="L244" s="33" t="str">
        <f>IF(J244="","",VLOOKUP(J244,個人種目!$A:$D,5,FALSE))</f>
        <v/>
      </c>
      <c r="M244" s="30"/>
      <c r="N244" s="32" t="str">
        <f>IF(M244="","",VLOOKUP(M244,個人種目!$A:$D,3,FALSE))</f>
        <v/>
      </c>
      <c r="O244" s="33" t="str">
        <f>IF(M244="","",VLOOKUP(M244,個人種目!$A:$D,5,FALSE))</f>
        <v/>
      </c>
      <c r="P244" s="30"/>
      <c r="Q244" s="32" t="str">
        <f>IF(P244="","",VLOOKUP(P244,個人種目!$A:$D,3,FALSE))</f>
        <v/>
      </c>
      <c r="R244" s="33" t="str">
        <f>IF(P244="","",VLOOKUP(P244,個人種目!$A:$D,5,FALSE))</f>
        <v/>
      </c>
      <c r="S244" s="30"/>
      <c r="T244" s="32" t="str">
        <f>IF(S244="","",VLOOKUP(S244,個人種目!$A:$D,3,FALSE))</f>
        <v/>
      </c>
      <c r="U244" s="33" t="str">
        <f>IF(S244="","",VLOOKUP(S244,個人種目!$A:$D,5,FALSE))</f>
        <v/>
      </c>
    </row>
    <row r="245" spans="1:21">
      <c r="A245" s="2">
        <v>242</v>
      </c>
      <c r="B245" s="2"/>
      <c r="C245" s="29"/>
      <c r="D245" s="2"/>
      <c r="E245" s="2" t="str">
        <f t="shared" si="3"/>
        <v/>
      </c>
      <c r="F245" s="2"/>
      <c r="G245" s="13"/>
      <c r="H245" s="7"/>
      <c r="I245" s="37"/>
      <c r="J245" s="30"/>
      <c r="K245" s="32" t="str">
        <f>IF(J245="","",VLOOKUP(J245,個人種目!$A:$D,3,FALSE))</f>
        <v/>
      </c>
      <c r="L245" s="33" t="str">
        <f>IF(J245="","",VLOOKUP(J245,個人種目!$A:$D,5,FALSE))</f>
        <v/>
      </c>
      <c r="M245" s="30"/>
      <c r="N245" s="32" t="str">
        <f>IF(M245="","",VLOOKUP(M245,個人種目!$A:$D,3,FALSE))</f>
        <v/>
      </c>
      <c r="O245" s="33" t="str">
        <f>IF(M245="","",VLOOKUP(M245,個人種目!$A:$D,5,FALSE))</f>
        <v/>
      </c>
      <c r="P245" s="30"/>
      <c r="Q245" s="32" t="str">
        <f>IF(P245="","",VLOOKUP(P245,個人種目!$A:$D,3,FALSE))</f>
        <v/>
      </c>
      <c r="R245" s="33" t="str">
        <f>IF(P245="","",VLOOKUP(P245,個人種目!$A:$D,5,FALSE))</f>
        <v/>
      </c>
      <c r="S245" s="30"/>
      <c r="T245" s="32" t="str">
        <f>IF(S245="","",VLOOKUP(S245,個人種目!$A:$D,3,FALSE))</f>
        <v/>
      </c>
      <c r="U245" s="33" t="str">
        <f>IF(S245="","",VLOOKUP(S245,個人種目!$A:$D,5,FALSE))</f>
        <v/>
      </c>
    </row>
    <row r="246" spans="1:21">
      <c r="A246" s="2">
        <v>243</v>
      </c>
      <c r="B246" s="2"/>
      <c r="C246" s="29"/>
      <c r="D246" s="2"/>
      <c r="E246" s="2" t="str">
        <f t="shared" si="3"/>
        <v/>
      </c>
      <c r="F246" s="2"/>
      <c r="G246" s="13"/>
      <c r="H246" s="7"/>
      <c r="I246" s="37"/>
      <c r="J246" s="30"/>
      <c r="K246" s="32" t="str">
        <f>IF(J246="","",VLOOKUP(J246,個人種目!$A:$D,3,FALSE))</f>
        <v/>
      </c>
      <c r="L246" s="33" t="str">
        <f>IF(J246="","",VLOOKUP(J246,個人種目!$A:$D,5,FALSE))</f>
        <v/>
      </c>
      <c r="M246" s="30"/>
      <c r="N246" s="32" t="str">
        <f>IF(M246="","",VLOOKUP(M246,個人種目!$A:$D,3,FALSE))</f>
        <v/>
      </c>
      <c r="O246" s="33" t="str">
        <f>IF(M246="","",VLOOKUP(M246,個人種目!$A:$D,5,FALSE))</f>
        <v/>
      </c>
      <c r="P246" s="30"/>
      <c r="Q246" s="32" t="str">
        <f>IF(P246="","",VLOOKUP(P246,個人種目!$A:$D,3,FALSE))</f>
        <v/>
      </c>
      <c r="R246" s="33" t="str">
        <f>IF(P246="","",VLOOKUP(P246,個人種目!$A:$D,5,FALSE))</f>
        <v/>
      </c>
      <c r="S246" s="30"/>
      <c r="T246" s="32" t="str">
        <f>IF(S246="","",VLOOKUP(S246,個人種目!$A:$D,3,FALSE))</f>
        <v/>
      </c>
      <c r="U246" s="33" t="str">
        <f>IF(S246="","",VLOOKUP(S246,個人種目!$A:$D,5,FALSE))</f>
        <v/>
      </c>
    </row>
    <row r="247" spans="1:21">
      <c r="A247" s="2">
        <v>244</v>
      </c>
      <c r="B247" s="2"/>
      <c r="C247" s="29"/>
      <c r="D247" s="2"/>
      <c r="E247" s="2" t="str">
        <f t="shared" si="3"/>
        <v/>
      </c>
      <c r="F247" s="2"/>
      <c r="G247" s="13"/>
      <c r="H247" s="7"/>
      <c r="I247" s="37"/>
      <c r="J247" s="30"/>
      <c r="K247" s="32" t="str">
        <f>IF(J247="","",VLOOKUP(J247,個人種目!$A:$D,3,FALSE))</f>
        <v/>
      </c>
      <c r="L247" s="33" t="str">
        <f>IF(J247="","",VLOOKUP(J247,個人種目!$A:$D,5,FALSE))</f>
        <v/>
      </c>
      <c r="M247" s="30"/>
      <c r="N247" s="32" t="str">
        <f>IF(M247="","",VLOOKUP(M247,個人種目!$A:$D,3,FALSE))</f>
        <v/>
      </c>
      <c r="O247" s="33" t="str">
        <f>IF(M247="","",VLOOKUP(M247,個人種目!$A:$D,5,FALSE))</f>
        <v/>
      </c>
      <c r="P247" s="30"/>
      <c r="Q247" s="32" t="str">
        <f>IF(P247="","",VLOOKUP(P247,個人種目!$A:$D,3,FALSE))</f>
        <v/>
      </c>
      <c r="R247" s="33" t="str">
        <f>IF(P247="","",VLOOKUP(P247,個人種目!$A:$D,5,FALSE))</f>
        <v/>
      </c>
      <c r="S247" s="30"/>
      <c r="T247" s="32" t="str">
        <f>IF(S247="","",VLOOKUP(S247,個人種目!$A:$D,3,FALSE))</f>
        <v/>
      </c>
      <c r="U247" s="33" t="str">
        <f>IF(S247="","",VLOOKUP(S247,個人種目!$A:$D,5,FALSE))</f>
        <v/>
      </c>
    </row>
    <row r="248" spans="1:21">
      <c r="A248" s="2">
        <v>245</v>
      </c>
      <c r="B248" s="2"/>
      <c r="C248" s="29"/>
      <c r="D248" s="2"/>
      <c r="E248" s="2" t="str">
        <f t="shared" si="3"/>
        <v/>
      </c>
      <c r="F248" s="2"/>
      <c r="G248" s="13"/>
      <c r="H248" s="7"/>
      <c r="I248" s="37"/>
      <c r="J248" s="30"/>
      <c r="K248" s="32" t="str">
        <f>IF(J248="","",VLOOKUP(J248,個人種目!$A:$D,3,FALSE))</f>
        <v/>
      </c>
      <c r="L248" s="33" t="str">
        <f>IF(J248="","",VLOOKUP(J248,個人種目!$A:$D,5,FALSE))</f>
        <v/>
      </c>
      <c r="M248" s="30"/>
      <c r="N248" s="32" t="str">
        <f>IF(M248="","",VLOOKUP(M248,個人種目!$A:$D,3,FALSE))</f>
        <v/>
      </c>
      <c r="O248" s="33" t="str">
        <f>IF(M248="","",VLOOKUP(M248,個人種目!$A:$D,5,FALSE))</f>
        <v/>
      </c>
      <c r="P248" s="30"/>
      <c r="Q248" s="32" t="str">
        <f>IF(P248="","",VLOOKUP(P248,個人種目!$A:$D,3,FALSE))</f>
        <v/>
      </c>
      <c r="R248" s="33" t="str">
        <f>IF(P248="","",VLOOKUP(P248,個人種目!$A:$D,5,FALSE))</f>
        <v/>
      </c>
      <c r="S248" s="30"/>
      <c r="T248" s="32" t="str">
        <f>IF(S248="","",VLOOKUP(S248,個人種目!$A:$D,3,FALSE))</f>
        <v/>
      </c>
      <c r="U248" s="33" t="str">
        <f>IF(S248="","",VLOOKUP(S248,個人種目!$A:$D,5,FALSE))</f>
        <v/>
      </c>
    </row>
    <row r="249" spans="1:21">
      <c r="A249" s="2">
        <v>246</v>
      </c>
      <c r="B249" s="2"/>
      <c r="C249" s="29"/>
      <c r="D249" s="2"/>
      <c r="E249" s="2" t="str">
        <f t="shared" si="3"/>
        <v/>
      </c>
      <c r="F249" s="2"/>
      <c r="G249" s="13"/>
      <c r="H249" s="7"/>
      <c r="I249" s="37"/>
      <c r="J249" s="30"/>
      <c r="K249" s="32" t="str">
        <f>IF(J249="","",VLOOKUP(J249,個人種目!$A:$D,3,FALSE))</f>
        <v/>
      </c>
      <c r="L249" s="33" t="str">
        <f>IF(J249="","",VLOOKUP(J249,個人種目!$A:$D,5,FALSE))</f>
        <v/>
      </c>
      <c r="M249" s="30"/>
      <c r="N249" s="32" t="str">
        <f>IF(M249="","",VLOOKUP(M249,個人種目!$A:$D,3,FALSE))</f>
        <v/>
      </c>
      <c r="O249" s="33" t="str">
        <f>IF(M249="","",VLOOKUP(M249,個人種目!$A:$D,5,FALSE))</f>
        <v/>
      </c>
      <c r="P249" s="30"/>
      <c r="Q249" s="32" t="str">
        <f>IF(P249="","",VLOOKUP(P249,個人種目!$A:$D,3,FALSE))</f>
        <v/>
      </c>
      <c r="R249" s="33" t="str">
        <f>IF(P249="","",VLOOKUP(P249,個人種目!$A:$D,5,FALSE))</f>
        <v/>
      </c>
      <c r="S249" s="30"/>
      <c r="T249" s="32" t="str">
        <f>IF(S249="","",VLOOKUP(S249,個人種目!$A:$D,3,FALSE))</f>
        <v/>
      </c>
      <c r="U249" s="33" t="str">
        <f>IF(S249="","",VLOOKUP(S249,個人種目!$A:$D,5,FALSE))</f>
        <v/>
      </c>
    </row>
    <row r="250" spans="1:21">
      <c r="A250" s="2">
        <v>247</v>
      </c>
      <c r="B250" s="2"/>
      <c r="C250" s="29"/>
      <c r="D250" s="2"/>
      <c r="E250" s="2" t="str">
        <f t="shared" si="3"/>
        <v/>
      </c>
      <c r="F250" s="2"/>
      <c r="G250" s="13"/>
      <c r="H250" s="7"/>
      <c r="I250" s="37"/>
      <c r="J250" s="30"/>
      <c r="K250" s="32" t="str">
        <f>IF(J250="","",VLOOKUP(J250,個人種目!$A:$D,3,FALSE))</f>
        <v/>
      </c>
      <c r="L250" s="33" t="str">
        <f>IF(J250="","",VLOOKUP(J250,個人種目!$A:$D,5,FALSE))</f>
        <v/>
      </c>
      <c r="M250" s="30"/>
      <c r="N250" s="32" t="str">
        <f>IF(M250="","",VLOOKUP(M250,個人種目!$A:$D,3,FALSE))</f>
        <v/>
      </c>
      <c r="O250" s="33" t="str">
        <f>IF(M250="","",VLOOKUP(M250,個人種目!$A:$D,5,FALSE))</f>
        <v/>
      </c>
      <c r="P250" s="30"/>
      <c r="Q250" s="32" t="str">
        <f>IF(P250="","",VLOOKUP(P250,個人種目!$A:$D,3,FALSE))</f>
        <v/>
      </c>
      <c r="R250" s="33" t="str">
        <f>IF(P250="","",VLOOKUP(P250,個人種目!$A:$D,5,FALSE))</f>
        <v/>
      </c>
      <c r="S250" s="30"/>
      <c r="T250" s="32" t="str">
        <f>IF(S250="","",VLOOKUP(S250,個人種目!$A:$D,3,FALSE))</f>
        <v/>
      </c>
      <c r="U250" s="33" t="str">
        <f>IF(S250="","",VLOOKUP(S250,個人種目!$A:$D,5,FALSE))</f>
        <v/>
      </c>
    </row>
    <row r="251" spans="1:21">
      <c r="A251" s="2">
        <v>248</v>
      </c>
      <c r="B251" s="2"/>
      <c r="C251" s="29"/>
      <c r="D251" s="2"/>
      <c r="E251" s="2" t="str">
        <f t="shared" si="3"/>
        <v/>
      </c>
      <c r="F251" s="2"/>
      <c r="G251" s="13"/>
      <c r="H251" s="7"/>
      <c r="I251" s="37"/>
      <c r="J251" s="30"/>
      <c r="K251" s="32" t="str">
        <f>IF(J251="","",VLOOKUP(J251,個人種目!$A:$D,3,FALSE))</f>
        <v/>
      </c>
      <c r="L251" s="33" t="str">
        <f>IF(J251="","",VLOOKUP(J251,個人種目!$A:$D,5,FALSE))</f>
        <v/>
      </c>
      <c r="M251" s="30"/>
      <c r="N251" s="32" t="str">
        <f>IF(M251="","",VLOOKUP(M251,個人種目!$A:$D,3,FALSE))</f>
        <v/>
      </c>
      <c r="O251" s="33" t="str">
        <f>IF(M251="","",VLOOKUP(M251,個人種目!$A:$D,5,FALSE))</f>
        <v/>
      </c>
      <c r="P251" s="30"/>
      <c r="Q251" s="32" t="str">
        <f>IF(P251="","",VLOOKUP(P251,個人種目!$A:$D,3,FALSE))</f>
        <v/>
      </c>
      <c r="R251" s="33" t="str">
        <f>IF(P251="","",VLOOKUP(P251,個人種目!$A:$D,5,FALSE))</f>
        <v/>
      </c>
      <c r="S251" s="30"/>
      <c r="T251" s="32" t="str">
        <f>IF(S251="","",VLOOKUP(S251,個人種目!$A:$D,3,FALSE))</f>
        <v/>
      </c>
      <c r="U251" s="33" t="str">
        <f>IF(S251="","",VLOOKUP(S251,個人種目!$A:$D,5,FALSE))</f>
        <v/>
      </c>
    </row>
    <row r="252" spans="1:21">
      <c r="A252" s="2">
        <v>249</v>
      </c>
      <c r="B252" s="2"/>
      <c r="C252" s="29"/>
      <c r="D252" s="2"/>
      <c r="E252" s="2" t="str">
        <f t="shared" si="3"/>
        <v/>
      </c>
      <c r="F252" s="2"/>
      <c r="G252" s="13"/>
      <c r="H252" s="7"/>
      <c r="I252" s="37"/>
      <c r="J252" s="30"/>
      <c r="K252" s="32" t="str">
        <f>IF(J252="","",VLOOKUP(J252,個人種目!$A:$D,3,FALSE))</f>
        <v/>
      </c>
      <c r="L252" s="33" t="str">
        <f>IF(J252="","",VLOOKUP(J252,個人種目!$A:$D,5,FALSE))</f>
        <v/>
      </c>
      <c r="M252" s="30"/>
      <c r="N252" s="32" t="str">
        <f>IF(M252="","",VLOOKUP(M252,個人種目!$A:$D,3,FALSE))</f>
        <v/>
      </c>
      <c r="O252" s="33" t="str">
        <f>IF(M252="","",VLOOKUP(M252,個人種目!$A:$D,5,FALSE))</f>
        <v/>
      </c>
      <c r="P252" s="30"/>
      <c r="Q252" s="32" t="str">
        <f>IF(P252="","",VLOOKUP(P252,個人種目!$A:$D,3,FALSE))</f>
        <v/>
      </c>
      <c r="R252" s="33" t="str">
        <f>IF(P252="","",VLOOKUP(P252,個人種目!$A:$D,5,FALSE))</f>
        <v/>
      </c>
      <c r="S252" s="30"/>
      <c r="T252" s="32" t="str">
        <f>IF(S252="","",VLOOKUP(S252,個人種目!$A:$D,3,FALSE))</f>
        <v/>
      </c>
      <c r="U252" s="33" t="str">
        <f>IF(S252="","",VLOOKUP(S252,個人種目!$A:$D,5,FALSE))</f>
        <v/>
      </c>
    </row>
    <row r="253" spans="1:21">
      <c r="A253" s="2">
        <v>250</v>
      </c>
      <c r="B253" s="2"/>
      <c r="C253" s="29"/>
      <c r="D253" s="2"/>
      <c r="E253" s="2" t="str">
        <f t="shared" si="3"/>
        <v/>
      </c>
      <c r="F253" s="2"/>
      <c r="G253" s="13"/>
      <c r="H253" s="7"/>
      <c r="I253" s="37"/>
      <c r="J253" s="30"/>
      <c r="K253" s="32" t="str">
        <f>IF(J253="","",VLOOKUP(J253,個人種目!$A:$D,3,FALSE))</f>
        <v/>
      </c>
      <c r="L253" s="33" t="str">
        <f>IF(J253="","",VLOOKUP(J253,個人種目!$A:$D,5,FALSE))</f>
        <v/>
      </c>
      <c r="M253" s="30"/>
      <c r="N253" s="32" t="str">
        <f>IF(M253="","",VLOOKUP(M253,個人種目!$A:$D,3,FALSE))</f>
        <v/>
      </c>
      <c r="O253" s="33" t="str">
        <f>IF(M253="","",VLOOKUP(M253,個人種目!$A:$D,5,FALSE))</f>
        <v/>
      </c>
      <c r="P253" s="30"/>
      <c r="Q253" s="32" t="str">
        <f>IF(P253="","",VLOOKUP(P253,個人種目!$A:$D,3,FALSE))</f>
        <v/>
      </c>
      <c r="R253" s="33" t="str">
        <f>IF(P253="","",VLOOKUP(P253,個人種目!$A:$D,5,FALSE))</f>
        <v/>
      </c>
      <c r="S253" s="30"/>
      <c r="T253" s="32" t="str">
        <f>IF(S253="","",VLOOKUP(S253,個人種目!$A:$D,3,FALSE))</f>
        <v/>
      </c>
      <c r="U253" s="33" t="str">
        <f>IF(S253="","",VLOOKUP(S253,個人種目!$A:$D,5,FALSE))</f>
        <v/>
      </c>
    </row>
    <row r="254" spans="1:21">
      <c r="A254" s="2">
        <v>251</v>
      </c>
      <c r="B254" s="2"/>
      <c r="C254" s="29"/>
      <c r="D254" s="2"/>
      <c r="E254" s="2" t="str">
        <f t="shared" si="3"/>
        <v/>
      </c>
      <c r="F254" s="2"/>
      <c r="G254" s="13"/>
      <c r="H254" s="7"/>
      <c r="I254" s="37"/>
      <c r="J254" s="30"/>
      <c r="K254" s="32" t="str">
        <f>IF(J254="","",VLOOKUP(J254,個人種目!$A:$D,3,FALSE))</f>
        <v/>
      </c>
      <c r="L254" s="33" t="str">
        <f>IF(J254="","",VLOOKUP(J254,個人種目!$A:$D,5,FALSE))</f>
        <v/>
      </c>
      <c r="M254" s="30"/>
      <c r="N254" s="32" t="str">
        <f>IF(M254="","",VLOOKUP(M254,個人種目!$A:$D,3,FALSE))</f>
        <v/>
      </c>
      <c r="O254" s="33" t="str">
        <f>IF(M254="","",VLOOKUP(M254,個人種目!$A:$D,5,FALSE))</f>
        <v/>
      </c>
      <c r="P254" s="30"/>
      <c r="Q254" s="32" t="str">
        <f>IF(P254="","",VLOOKUP(P254,個人種目!$A:$D,3,FALSE))</f>
        <v/>
      </c>
      <c r="R254" s="33" t="str">
        <f>IF(P254="","",VLOOKUP(P254,個人種目!$A:$D,5,FALSE))</f>
        <v/>
      </c>
      <c r="S254" s="30"/>
      <c r="T254" s="32" t="str">
        <f>IF(S254="","",VLOOKUP(S254,個人種目!$A:$D,3,FALSE))</f>
        <v/>
      </c>
      <c r="U254" s="33" t="str">
        <f>IF(S254="","",VLOOKUP(S254,個人種目!$A:$D,5,FALSE))</f>
        <v/>
      </c>
    </row>
    <row r="255" spans="1:21">
      <c r="A255" s="2">
        <v>252</v>
      </c>
      <c r="B255" s="2"/>
      <c r="C255" s="29"/>
      <c r="D255" s="2"/>
      <c r="E255" s="2" t="str">
        <f t="shared" si="3"/>
        <v/>
      </c>
      <c r="F255" s="2"/>
      <c r="G255" s="13"/>
      <c r="H255" s="7"/>
      <c r="I255" s="37"/>
      <c r="J255" s="30"/>
      <c r="K255" s="32" t="str">
        <f>IF(J255="","",VLOOKUP(J255,個人種目!$A:$D,3,FALSE))</f>
        <v/>
      </c>
      <c r="L255" s="33" t="str">
        <f>IF(J255="","",VLOOKUP(J255,個人種目!$A:$D,5,FALSE))</f>
        <v/>
      </c>
      <c r="M255" s="30"/>
      <c r="N255" s="32" t="str">
        <f>IF(M255="","",VLOOKUP(M255,個人種目!$A:$D,3,FALSE))</f>
        <v/>
      </c>
      <c r="O255" s="33" t="str">
        <f>IF(M255="","",VLOOKUP(M255,個人種目!$A:$D,5,FALSE))</f>
        <v/>
      </c>
      <c r="P255" s="30"/>
      <c r="Q255" s="32" t="str">
        <f>IF(P255="","",VLOOKUP(P255,個人種目!$A:$D,3,FALSE))</f>
        <v/>
      </c>
      <c r="R255" s="33" t="str">
        <f>IF(P255="","",VLOOKUP(P255,個人種目!$A:$D,5,FALSE))</f>
        <v/>
      </c>
      <c r="S255" s="30"/>
      <c r="T255" s="32" t="str">
        <f>IF(S255="","",VLOOKUP(S255,個人種目!$A:$D,3,FALSE))</f>
        <v/>
      </c>
      <c r="U255" s="33" t="str">
        <f>IF(S255="","",VLOOKUP(S255,個人種目!$A:$D,5,FALSE))</f>
        <v/>
      </c>
    </row>
    <row r="256" spans="1:21">
      <c r="A256" s="2">
        <v>253</v>
      </c>
      <c r="B256" s="2"/>
      <c r="C256" s="29"/>
      <c r="D256" s="2"/>
      <c r="E256" s="2" t="str">
        <f t="shared" si="3"/>
        <v/>
      </c>
      <c r="F256" s="2"/>
      <c r="G256" s="13"/>
      <c r="H256" s="7"/>
      <c r="I256" s="37"/>
      <c r="J256" s="30"/>
      <c r="K256" s="32" t="str">
        <f>IF(J256="","",VLOOKUP(J256,個人種目!$A:$D,3,FALSE))</f>
        <v/>
      </c>
      <c r="L256" s="33" t="str">
        <f>IF(J256="","",VLOOKUP(J256,個人種目!$A:$D,5,FALSE))</f>
        <v/>
      </c>
      <c r="M256" s="30"/>
      <c r="N256" s="32" t="str">
        <f>IF(M256="","",VLOOKUP(M256,個人種目!$A:$D,3,FALSE))</f>
        <v/>
      </c>
      <c r="O256" s="33" t="str">
        <f>IF(M256="","",VLOOKUP(M256,個人種目!$A:$D,5,FALSE))</f>
        <v/>
      </c>
      <c r="P256" s="30"/>
      <c r="Q256" s="32" t="str">
        <f>IF(P256="","",VLOOKUP(P256,個人種目!$A:$D,3,FALSE))</f>
        <v/>
      </c>
      <c r="R256" s="33" t="str">
        <f>IF(P256="","",VLOOKUP(P256,個人種目!$A:$D,5,FALSE))</f>
        <v/>
      </c>
      <c r="S256" s="30"/>
      <c r="T256" s="32" t="str">
        <f>IF(S256="","",VLOOKUP(S256,個人種目!$A:$D,3,FALSE))</f>
        <v/>
      </c>
      <c r="U256" s="33" t="str">
        <f>IF(S256="","",VLOOKUP(S256,個人種目!$A:$D,5,FALSE))</f>
        <v/>
      </c>
    </row>
    <row r="257" spans="1:21">
      <c r="A257" s="2">
        <v>254</v>
      </c>
      <c r="B257" s="2"/>
      <c r="C257" s="29"/>
      <c r="D257" s="2"/>
      <c r="E257" s="2" t="str">
        <f t="shared" si="3"/>
        <v/>
      </c>
      <c r="F257" s="2"/>
      <c r="G257" s="13"/>
      <c r="H257" s="7"/>
      <c r="I257" s="37"/>
      <c r="J257" s="30"/>
      <c r="K257" s="32" t="str">
        <f>IF(J257="","",VLOOKUP(J257,個人種目!$A:$D,3,FALSE))</f>
        <v/>
      </c>
      <c r="L257" s="33" t="str">
        <f>IF(J257="","",VLOOKUP(J257,個人種目!$A:$D,5,FALSE))</f>
        <v/>
      </c>
      <c r="M257" s="30"/>
      <c r="N257" s="32" t="str">
        <f>IF(M257="","",VLOOKUP(M257,個人種目!$A:$D,3,FALSE))</f>
        <v/>
      </c>
      <c r="O257" s="33" t="str">
        <f>IF(M257="","",VLOOKUP(M257,個人種目!$A:$D,5,FALSE))</f>
        <v/>
      </c>
      <c r="P257" s="30"/>
      <c r="Q257" s="32" t="str">
        <f>IF(P257="","",VLOOKUP(P257,個人種目!$A:$D,3,FALSE))</f>
        <v/>
      </c>
      <c r="R257" s="33" t="str">
        <f>IF(P257="","",VLOOKUP(P257,個人種目!$A:$D,5,FALSE))</f>
        <v/>
      </c>
      <c r="S257" s="30"/>
      <c r="T257" s="32" t="str">
        <f>IF(S257="","",VLOOKUP(S257,個人種目!$A:$D,3,FALSE))</f>
        <v/>
      </c>
      <c r="U257" s="33" t="str">
        <f>IF(S257="","",VLOOKUP(S257,個人種目!$A:$D,5,FALSE))</f>
        <v/>
      </c>
    </row>
    <row r="258" spans="1:21">
      <c r="A258" s="2">
        <v>255</v>
      </c>
      <c r="B258" s="2"/>
      <c r="C258" s="29"/>
      <c r="D258" s="2"/>
      <c r="E258" s="2" t="str">
        <f t="shared" si="3"/>
        <v/>
      </c>
      <c r="F258" s="2"/>
      <c r="G258" s="13"/>
      <c r="H258" s="7"/>
      <c r="I258" s="37"/>
      <c r="J258" s="30"/>
      <c r="K258" s="32" t="str">
        <f>IF(J258="","",VLOOKUP(J258,個人種目!$A:$D,3,FALSE))</f>
        <v/>
      </c>
      <c r="L258" s="33" t="str">
        <f>IF(J258="","",VLOOKUP(J258,個人種目!$A:$D,5,FALSE))</f>
        <v/>
      </c>
      <c r="M258" s="30"/>
      <c r="N258" s="32" t="str">
        <f>IF(M258="","",VLOOKUP(M258,個人種目!$A:$D,3,FALSE))</f>
        <v/>
      </c>
      <c r="O258" s="33" t="str">
        <f>IF(M258="","",VLOOKUP(M258,個人種目!$A:$D,5,FALSE))</f>
        <v/>
      </c>
      <c r="P258" s="30"/>
      <c r="Q258" s="32" t="str">
        <f>IF(P258="","",VLOOKUP(P258,個人種目!$A:$D,3,FALSE))</f>
        <v/>
      </c>
      <c r="R258" s="33" t="str">
        <f>IF(P258="","",VLOOKUP(P258,個人種目!$A:$D,5,FALSE))</f>
        <v/>
      </c>
      <c r="S258" s="30"/>
      <c r="T258" s="32" t="str">
        <f>IF(S258="","",VLOOKUP(S258,個人種目!$A:$D,3,FALSE))</f>
        <v/>
      </c>
      <c r="U258" s="33" t="str">
        <f>IF(S258="","",VLOOKUP(S258,個人種目!$A:$D,5,FALSE))</f>
        <v/>
      </c>
    </row>
    <row r="259" spans="1:21">
      <c r="A259" s="2">
        <v>256</v>
      </c>
      <c r="B259" s="2"/>
      <c r="C259" s="29"/>
      <c r="D259" s="2"/>
      <c r="E259" s="2" t="str">
        <f t="shared" si="3"/>
        <v/>
      </c>
      <c r="F259" s="2"/>
      <c r="G259" s="13"/>
      <c r="H259" s="7"/>
      <c r="I259" s="37"/>
      <c r="J259" s="30"/>
      <c r="K259" s="32" t="str">
        <f>IF(J259="","",VLOOKUP(J259,個人種目!$A:$D,3,FALSE))</f>
        <v/>
      </c>
      <c r="L259" s="33" t="str">
        <f>IF(J259="","",VLOOKUP(J259,個人種目!$A:$D,5,FALSE))</f>
        <v/>
      </c>
      <c r="M259" s="30"/>
      <c r="N259" s="32" t="str">
        <f>IF(M259="","",VLOOKUP(M259,個人種目!$A:$D,3,FALSE))</f>
        <v/>
      </c>
      <c r="O259" s="33" t="str">
        <f>IF(M259="","",VLOOKUP(M259,個人種目!$A:$D,5,FALSE))</f>
        <v/>
      </c>
      <c r="P259" s="30"/>
      <c r="Q259" s="32" t="str">
        <f>IF(P259="","",VLOOKUP(P259,個人種目!$A:$D,3,FALSE))</f>
        <v/>
      </c>
      <c r="R259" s="33" t="str">
        <f>IF(P259="","",VLOOKUP(P259,個人種目!$A:$D,5,FALSE))</f>
        <v/>
      </c>
      <c r="S259" s="30"/>
      <c r="T259" s="32" t="str">
        <f>IF(S259="","",VLOOKUP(S259,個人種目!$A:$D,3,FALSE))</f>
        <v/>
      </c>
      <c r="U259" s="33" t="str">
        <f>IF(S259="","",VLOOKUP(S259,個人種目!$A:$D,5,FALSE))</f>
        <v/>
      </c>
    </row>
    <row r="260" spans="1:21">
      <c r="A260" s="2">
        <v>257</v>
      </c>
      <c r="B260" s="2"/>
      <c r="C260" s="29"/>
      <c r="D260" s="2"/>
      <c r="E260" s="2" t="str">
        <f t="shared" si="3"/>
        <v/>
      </c>
      <c r="F260" s="2"/>
      <c r="G260" s="13"/>
      <c r="H260" s="7"/>
      <c r="I260" s="37"/>
      <c r="J260" s="30"/>
      <c r="K260" s="32" t="str">
        <f>IF(J260="","",VLOOKUP(J260,個人種目!$A:$D,3,FALSE))</f>
        <v/>
      </c>
      <c r="L260" s="33" t="str">
        <f>IF(J260="","",VLOOKUP(J260,個人種目!$A:$D,5,FALSE))</f>
        <v/>
      </c>
      <c r="M260" s="30"/>
      <c r="N260" s="32" t="str">
        <f>IF(M260="","",VLOOKUP(M260,個人種目!$A:$D,3,FALSE))</f>
        <v/>
      </c>
      <c r="O260" s="33" t="str">
        <f>IF(M260="","",VLOOKUP(M260,個人種目!$A:$D,5,FALSE))</f>
        <v/>
      </c>
      <c r="P260" s="30"/>
      <c r="Q260" s="32" t="str">
        <f>IF(P260="","",VLOOKUP(P260,個人種目!$A:$D,3,FALSE))</f>
        <v/>
      </c>
      <c r="R260" s="33" t="str">
        <f>IF(P260="","",VLOOKUP(P260,個人種目!$A:$D,5,FALSE))</f>
        <v/>
      </c>
      <c r="S260" s="30"/>
      <c r="T260" s="32" t="str">
        <f>IF(S260="","",VLOOKUP(S260,個人種目!$A:$D,3,FALSE))</f>
        <v/>
      </c>
      <c r="U260" s="33" t="str">
        <f>IF(S260="","",VLOOKUP(S260,個人種目!$A:$D,5,FALSE))</f>
        <v/>
      </c>
    </row>
    <row r="261" spans="1:21">
      <c r="A261" s="2">
        <v>258</v>
      </c>
      <c r="B261" s="2"/>
      <c r="C261" s="29"/>
      <c r="D261" s="2"/>
      <c r="E261" s="2" t="str">
        <f t="shared" ref="E261:E303" si="4">PHONETIC(D261)</f>
        <v/>
      </c>
      <c r="F261" s="2"/>
      <c r="G261" s="13"/>
      <c r="H261" s="7"/>
      <c r="I261" s="37"/>
      <c r="J261" s="30"/>
      <c r="K261" s="32" t="str">
        <f>IF(J261="","",VLOOKUP(J261,個人種目!$A:$D,3,FALSE))</f>
        <v/>
      </c>
      <c r="L261" s="33" t="str">
        <f>IF(J261="","",VLOOKUP(J261,個人種目!$A:$D,5,FALSE))</f>
        <v/>
      </c>
      <c r="M261" s="30"/>
      <c r="N261" s="32" t="str">
        <f>IF(M261="","",VLOOKUP(M261,個人種目!$A:$D,3,FALSE))</f>
        <v/>
      </c>
      <c r="O261" s="33" t="str">
        <f>IF(M261="","",VLOOKUP(M261,個人種目!$A:$D,5,FALSE))</f>
        <v/>
      </c>
      <c r="P261" s="30"/>
      <c r="Q261" s="32" t="str">
        <f>IF(P261="","",VLOOKUP(P261,個人種目!$A:$D,3,FALSE))</f>
        <v/>
      </c>
      <c r="R261" s="33" t="str">
        <f>IF(P261="","",VLOOKUP(P261,個人種目!$A:$D,5,FALSE))</f>
        <v/>
      </c>
      <c r="S261" s="30"/>
      <c r="T261" s="32" t="str">
        <f>IF(S261="","",VLOOKUP(S261,個人種目!$A:$D,3,FALSE))</f>
        <v/>
      </c>
      <c r="U261" s="33" t="str">
        <f>IF(S261="","",VLOOKUP(S261,個人種目!$A:$D,5,FALSE))</f>
        <v/>
      </c>
    </row>
    <row r="262" spans="1:21">
      <c r="A262" s="2">
        <v>259</v>
      </c>
      <c r="B262" s="2"/>
      <c r="C262" s="29"/>
      <c r="D262" s="2"/>
      <c r="E262" s="2" t="str">
        <f t="shared" si="4"/>
        <v/>
      </c>
      <c r="F262" s="2"/>
      <c r="G262" s="13"/>
      <c r="H262" s="7"/>
      <c r="I262" s="37"/>
      <c r="J262" s="30"/>
      <c r="K262" s="32" t="str">
        <f>IF(J262="","",VLOOKUP(J262,個人種目!$A:$D,3,FALSE))</f>
        <v/>
      </c>
      <c r="L262" s="33" t="str">
        <f>IF(J262="","",VLOOKUP(J262,個人種目!$A:$D,5,FALSE))</f>
        <v/>
      </c>
      <c r="M262" s="30"/>
      <c r="N262" s="32" t="str">
        <f>IF(M262="","",VLOOKUP(M262,個人種目!$A:$D,3,FALSE))</f>
        <v/>
      </c>
      <c r="O262" s="33" t="str">
        <f>IF(M262="","",VLOOKUP(M262,個人種目!$A:$D,5,FALSE))</f>
        <v/>
      </c>
      <c r="P262" s="30"/>
      <c r="Q262" s="32" t="str">
        <f>IF(P262="","",VLOOKUP(P262,個人種目!$A:$D,3,FALSE))</f>
        <v/>
      </c>
      <c r="R262" s="33" t="str">
        <f>IF(P262="","",VLOOKUP(P262,個人種目!$A:$D,5,FALSE))</f>
        <v/>
      </c>
      <c r="S262" s="30"/>
      <c r="T262" s="32" t="str">
        <f>IF(S262="","",VLOOKUP(S262,個人種目!$A:$D,3,FALSE))</f>
        <v/>
      </c>
      <c r="U262" s="33" t="str">
        <f>IF(S262="","",VLOOKUP(S262,個人種目!$A:$D,5,FALSE))</f>
        <v/>
      </c>
    </row>
    <row r="263" spans="1:21">
      <c r="A263" s="2">
        <v>260</v>
      </c>
      <c r="B263" s="2"/>
      <c r="C263" s="29"/>
      <c r="D263" s="2"/>
      <c r="E263" s="2" t="str">
        <f t="shared" si="4"/>
        <v/>
      </c>
      <c r="F263" s="2"/>
      <c r="G263" s="13"/>
      <c r="H263" s="7"/>
      <c r="I263" s="37"/>
      <c r="J263" s="30"/>
      <c r="K263" s="32" t="str">
        <f>IF(J263="","",VLOOKUP(J263,個人種目!$A:$D,3,FALSE))</f>
        <v/>
      </c>
      <c r="L263" s="33" t="str">
        <f>IF(J263="","",VLOOKUP(J263,個人種目!$A:$D,5,FALSE))</f>
        <v/>
      </c>
      <c r="M263" s="30"/>
      <c r="N263" s="32" t="str">
        <f>IF(M263="","",VLOOKUP(M263,個人種目!$A:$D,3,FALSE))</f>
        <v/>
      </c>
      <c r="O263" s="33" t="str">
        <f>IF(M263="","",VLOOKUP(M263,個人種目!$A:$D,5,FALSE))</f>
        <v/>
      </c>
      <c r="P263" s="30"/>
      <c r="Q263" s="32" t="str">
        <f>IF(P263="","",VLOOKUP(P263,個人種目!$A:$D,3,FALSE))</f>
        <v/>
      </c>
      <c r="R263" s="33" t="str">
        <f>IF(P263="","",VLOOKUP(P263,個人種目!$A:$D,5,FALSE))</f>
        <v/>
      </c>
      <c r="S263" s="30"/>
      <c r="T263" s="32" t="str">
        <f>IF(S263="","",VLOOKUP(S263,個人種目!$A:$D,3,FALSE))</f>
        <v/>
      </c>
      <c r="U263" s="33" t="str">
        <f>IF(S263="","",VLOOKUP(S263,個人種目!$A:$D,5,FALSE))</f>
        <v/>
      </c>
    </row>
    <row r="264" spans="1:21">
      <c r="A264" s="2">
        <v>261</v>
      </c>
      <c r="B264" s="2"/>
      <c r="C264" s="29"/>
      <c r="D264" s="2"/>
      <c r="E264" s="2" t="str">
        <f t="shared" si="4"/>
        <v/>
      </c>
      <c r="F264" s="2"/>
      <c r="G264" s="13"/>
      <c r="H264" s="7"/>
      <c r="I264" s="37"/>
      <c r="J264" s="30"/>
      <c r="K264" s="32" t="str">
        <f>IF(J264="","",VLOOKUP(J264,個人種目!$A:$D,3,FALSE))</f>
        <v/>
      </c>
      <c r="L264" s="33" t="str">
        <f>IF(J264="","",VLOOKUP(J264,個人種目!$A:$D,5,FALSE))</f>
        <v/>
      </c>
      <c r="M264" s="30"/>
      <c r="N264" s="32" t="str">
        <f>IF(M264="","",VLOOKUP(M264,個人種目!$A:$D,3,FALSE))</f>
        <v/>
      </c>
      <c r="O264" s="33" t="str">
        <f>IF(M264="","",VLOOKUP(M264,個人種目!$A:$D,5,FALSE))</f>
        <v/>
      </c>
      <c r="P264" s="30"/>
      <c r="Q264" s="32" t="str">
        <f>IF(P264="","",VLOOKUP(P264,個人種目!$A:$D,3,FALSE))</f>
        <v/>
      </c>
      <c r="R264" s="33" t="str">
        <f>IF(P264="","",VLOOKUP(P264,個人種目!$A:$D,5,FALSE))</f>
        <v/>
      </c>
      <c r="S264" s="30"/>
      <c r="T264" s="32" t="str">
        <f>IF(S264="","",VLOOKUP(S264,個人種目!$A:$D,3,FALSE))</f>
        <v/>
      </c>
      <c r="U264" s="33" t="str">
        <f>IF(S264="","",VLOOKUP(S264,個人種目!$A:$D,5,FALSE))</f>
        <v/>
      </c>
    </row>
    <row r="265" spans="1:21">
      <c r="A265" s="2">
        <v>262</v>
      </c>
      <c r="B265" s="2"/>
      <c r="C265" s="29"/>
      <c r="D265" s="2"/>
      <c r="E265" s="2" t="str">
        <f t="shared" si="4"/>
        <v/>
      </c>
      <c r="F265" s="2"/>
      <c r="G265" s="13"/>
      <c r="H265" s="7"/>
      <c r="I265" s="37"/>
      <c r="J265" s="30"/>
      <c r="K265" s="32" t="str">
        <f>IF(J265="","",VLOOKUP(J265,個人種目!$A:$D,3,FALSE))</f>
        <v/>
      </c>
      <c r="L265" s="33" t="str">
        <f>IF(J265="","",VLOOKUP(J265,個人種目!$A:$D,5,FALSE))</f>
        <v/>
      </c>
      <c r="M265" s="30"/>
      <c r="N265" s="32" t="str">
        <f>IF(M265="","",VLOOKUP(M265,個人種目!$A:$D,3,FALSE))</f>
        <v/>
      </c>
      <c r="O265" s="33" t="str">
        <f>IF(M265="","",VLOOKUP(M265,個人種目!$A:$D,5,FALSE))</f>
        <v/>
      </c>
      <c r="P265" s="30"/>
      <c r="Q265" s="32" t="str">
        <f>IF(P265="","",VLOOKUP(P265,個人種目!$A:$D,3,FALSE))</f>
        <v/>
      </c>
      <c r="R265" s="33" t="str">
        <f>IF(P265="","",VLOOKUP(P265,個人種目!$A:$D,5,FALSE))</f>
        <v/>
      </c>
      <c r="S265" s="30"/>
      <c r="T265" s="32" t="str">
        <f>IF(S265="","",VLOOKUP(S265,個人種目!$A:$D,3,FALSE))</f>
        <v/>
      </c>
      <c r="U265" s="33" t="str">
        <f>IF(S265="","",VLOOKUP(S265,個人種目!$A:$D,5,FALSE))</f>
        <v/>
      </c>
    </row>
    <row r="266" spans="1:21">
      <c r="A266" s="2">
        <v>263</v>
      </c>
      <c r="B266" s="2"/>
      <c r="C266" s="29"/>
      <c r="D266" s="2"/>
      <c r="E266" s="2" t="str">
        <f t="shared" si="4"/>
        <v/>
      </c>
      <c r="F266" s="2"/>
      <c r="G266" s="13"/>
      <c r="H266" s="7"/>
      <c r="I266" s="37"/>
      <c r="J266" s="30"/>
      <c r="K266" s="32" t="str">
        <f>IF(J266="","",VLOOKUP(J266,個人種目!$A:$D,3,FALSE))</f>
        <v/>
      </c>
      <c r="L266" s="33" t="str">
        <f>IF(J266="","",VLOOKUP(J266,個人種目!$A:$D,5,FALSE))</f>
        <v/>
      </c>
      <c r="M266" s="30"/>
      <c r="N266" s="32" t="str">
        <f>IF(M266="","",VLOOKUP(M266,個人種目!$A:$D,3,FALSE))</f>
        <v/>
      </c>
      <c r="O266" s="33" t="str">
        <f>IF(M266="","",VLOOKUP(M266,個人種目!$A:$D,5,FALSE))</f>
        <v/>
      </c>
      <c r="P266" s="30"/>
      <c r="Q266" s="32" t="str">
        <f>IF(P266="","",VLOOKUP(P266,個人種目!$A:$D,3,FALSE))</f>
        <v/>
      </c>
      <c r="R266" s="33" t="str">
        <f>IF(P266="","",VLOOKUP(P266,個人種目!$A:$D,5,FALSE))</f>
        <v/>
      </c>
      <c r="S266" s="30"/>
      <c r="T266" s="32" t="str">
        <f>IF(S266="","",VLOOKUP(S266,個人種目!$A:$D,3,FALSE))</f>
        <v/>
      </c>
      <c r="U266" s="33" t="str">
        <f>IF(S266="","",VLOOKUP(S266,個人種目!$A:$D,5,FALSE))</f>
        <v/>
      </c>
    </row>
    <row r="267" spans="1:21">
      <c r="A267" s="2">
        <v>264</v>
      </c>
      <c r="B267" s="2"/>
      <c r="C267" s="29"/>
      <c r="D267" s="2"/>
      <c r="E267" s="2" t="str">
        <f t="shared" si="4"/>
        <v/>
      </c>
      <c r="F267" s="2"/>
      <c r="G267" s="13"/>
      <c r="H267" s="7"/>
      <c r="I267" s="37"/>
      <c r="J267" s="30"/>
      <c r="K267" s="32" t="str">
        <f>IF(J267="","",VLOOKUP(J267,個人種目!$A:$D,3,FALSE))</f>
        <v/>
      </c>
      <c r="L267" s="33" t="str">
        <f>IF(J267="","",VLOOKUP(J267,個人種目!$A:$D,5,FALSE))</f>
        <v/>
      </c>
      <c r="M267" s="30"/>
      <c r="N267" s="32" t="str">
        <f>IF(M267="","",VLOOKUP(M267,個人種目!$A:$D,3,FALSE))</f>
        <v/>
      </c>
      <c r="O267" s="33" t="str">
        <f>IF(M267="","",VLOOKUP(M267,個人種目!$A:$D,5,FALSE))</f>
        <v/>
      </c>
      <c r="P267" s="30"/>
      <c r="Q267" s="32" t="str">
        <f>IF(P267="","",VLOOKUP(P267,個人種目!$A:$D,3,FALSE))</f>
        <v/>
      </c>
      <c r="R267" s="33" t="str">
        <f>IF(P267="","",VLOOKUP(P267,個人種目!$A:$D,5,FALSE))</f>
        <v/>
      </c>
      <c r="S267" s="30"/>
      <c r="T267" s="32" t="str">
        <f>IF(S267="","",VLOOKUP(S267,個人種目!$A:$D,3,FALSE))</f>
        <v/>
      </c>
      <c r="U267" s="33" t="str">
        <f>IF(S267="","",VLOOKUP(S267,個人種目!$A:$D,5,FALSE))</f>
        <v/>
      </c>
    </row>
    <row r="268" spans="1:21">
      <c r="A268" s="2">
        <v>265</v>
      </c>
      <c r="B268" s="2"/>
      <c r="C268" s="29"/>
      <c r="D268" s="2"/>
      <c r="E268" s="2" t="str">
        <f t="shared" si="4"/>
        <v/>
      </c>
      <c r="F268" s="2"/>
      <c r="G268" s="13"/>
      <c r="H268" s="7"/>
      <c r="I268" s="37"/>
      <c r="J268" s="30"/>
      <c r="K268" s="32" t="str">
        <f>IF(J268="","",VLOOKUP(J268,個人種目!$A:$D,3,FALSE))</f>
        <v/>
      </c>
      <c r="L268" s="33" t="str">
        <f>IF(J268="","",VLOOKUP(J268,個人種目!$A:$D,5,FALSE))</f>
        <v/>
      </c>
      <c r="M268" s="30"/>
      <c r="N268" s="32" t="str">
        <f>IF(M268="","",VLOOKUP(M268,個人種目!$A:$D,3,FALSE))</f>
        <v/>
      </c>
      <c r="O268" s="33" t="str">
        <f>IF(M268="","",VLOOKUP(M268,個人種目!$A:$D,5,FALSE))</f>
        <v/>
      </c>
      <c r="P268" s="30"/>
      <c r="Q268" s="32" t="str">
        <f>IF(P268="","",VLOOKUP(P268,個人種目!$A:$D,3,FALSE))</f>
        <v/>
      </c>
      <c r="R268" s="33" t="str">
        <f>IF(P268="","",VLOOKUP(P268,個人種目!$A:$D,5,FALSE))</f>
        <v/>
      </c>
      <c r="S268" s="30"/>
      <c r="T268" s="32" t="str">
        <f>IF(S268="","",VLOOKUP(S268,個人種目!$A:$D,3,FALSE))</f>
        <v/>
      </c>
      <c r="U268" s="33" t="str">
        <f>IF(S268="","",VLOOKUP(S268,個人種目!$A:$D,5,FALSE))</f>
        <v/>
      </c>
    </row>
    <row r="269" spans="1:21">
      <c r="A269" s="2">
        <v>266</v>
      </c>
      <c r="B269" s="2"/>
      <c r="C269" s="29"/>
      <c r="D269" s="2"/>
      <c r="E269" s="2" t="str">
        <f t="shared" si="4"/>
        <v/>
      </c>
      <c r="F269" s="2"/>
      <c r="G269" s="13"/>
      <c r="H269" s="7"/>
      <c r="I269" s="37"/>
      <c r="J269" s="30"/>
      <c r="K269" s="32" t="str">
        <f>IF(J269="","",VLOOKUP(J269,個人種目!$A:$D,3,FALSE))</f>
        <v/>
      </c>
      <c r="L269" s="33" t="str">
        <f>IF(J269="","",VLOOKUP(J269,個人種目!$A:$D,5,FALSE))</f>
        <v/>
      </c>
      <c r="M269" s="30"/>
      <c r="N269" s="32" t="str">
        <f>IF(M269="","",VLOOKUP(M269,個人種目!$A:$D,3,FALSE))</f>
        <v/>
      </c>
      <c r="O269" s="33" t="str">
        <f>IF(M269="","",VLOOKUP(M269,個人種目!$A:$D,5,FALSE))</f>
        <v/>
      </c>
      <c r="P269" s="30"/>
      <c r="Q269" s="32" t="str">
        <f>IF(P269="","",VLOOKUP(P269,個人種目!$A:$D,3,FALSE))</f>
        <v/>
      </c>
      <c r="R269" s="33" t="str">
        <f>IF(P269="","",VLOOKUP(P269,個人種目!$A:$D,5,FALSE))</f>
        <v/>
      </c>
      <c r="S269" s="30"/>
      <c r="T269" s="32" t="str">
        <f>IF(S269="","",VLOOKUP(S269,個人種目!$A:$D,3,FALSE))</f>
        <v/>
      </c>
      <c r="U269" s="33" t="str">
        <f>IF(S269="","",VLOOKUP(S269,個人種目!$A:$D,5,FALSE))</f>
        <v/>
      </c>
    </row>
    <row r="270" spans="1:21">
      <c r="A270" s="2">
        <v>267</v>
      </c>
      <c r="B270" s="2"/>
      <c r="C270" s="29"/>
      <c r="D270" s="2"/>
      <c r="E270" s="2" t="str">
        <f t="shared" si="4"/>
        <v/>
      </c>
      <c r="F270" s="2"/>
      <c r="G270" s="13"/>
      <c r="H270" s="7"/>
      <c r="I270" s="37"/>
      <c r="J270" s="30"/>
      <c r="K270" s="32" t="str">
        <f>IF(J270="","",VLOOKUP(J270,個人種目!$A:$D,3,FALSE))</f>
        <v/>
      </c>
      <c r="L270" s="33" t="str">
        <f>IF(J270="","",VLOOKUP(J270,個人種目!$A:$D,5,FALSE))</f>
        <v/>
      </c>
      <c r="M270" s="30"/>
      <c r="N270" s="32" t="str">
        <f>IF(M270="","",VLOOKUP(M270,個人種目!$A:$D,3,FALSE))</f>
        <v/>
      </c>
      <c r="O270" s="33" t="str">
        <f>IF(M270="","",VLOOKUP(M270,個人種目!$A:$D,5,FALSE))</f>
        <v/>
      </c>
      <c r="P270" s="30"/>
      <c r="Q270" s="32" t="str">
        <f>IF(P270="","",VLOOKUP(P270,個人種目!$A:$D,3,FALSE))</f>
        <v/>
      </c>
      <c r="R270" s="33" t="str">
        <f>IF(P270="","",VLOOKUP(P270,個人種目!$A:$D,5,FALSE))</f>
        <v/>
      </c>
      <c r="S270" s="30"/>
      <c r="T270" s="32" t="str">
        <f>IF(S270="","",VLOOKUP(S270,個人種目!$A:$D,3,FALSE))</f>
        <v/>
      </c>
      <c r="U270" s="33" t="str">
        <f>IF(S270="","",VLOOKUP(S270,個人種目!$A:$D,5,FALSE))</f>
        <v/>
      </c>
    </row>
    <row r="271" spans="1:21">
      <c r="A271" s="2">
        <v>268</v>
      </c>
      <c r="B271" s="2"/>
      <c r="C271" s="29"/>
      <c r="D271" s="2"/>
      <c r="E271" s="2" t="str">
        <f t="shared" si="4"/>
        <v/>
      </c>
      <c r="F271" s="2"/>
      <c r="G271" s="13"/>
      <c r="H271" s="7"/>
      <c r="I271" s="37"/>
      <c r="J271" s="30"/>
      <c r="K271" s="32" t="str">
        <f>IF(J271="","",VLOOKUP(J271,個人種目!$A:$D,3,FALSE))</f>
        <v/>
      </c>
      <c r="L271" s="33" t="str">
        <f>IF(J271="","",VLOOKUP(J271,個人種目!$A:$D,5,FALSE))</f>
        <v/>
      </c>
      <c r="M271" s="30"/>
      <c r="N271" s="32" t="str">
        <f>IF(M271="","",VLOOKUP(M271,個人種目!$A:$D,3,FALSE))</f>
        <v/>
      </c>
      <c r="O271" s="33" t="str">
        <f>IF(M271="","",VLOOKUP(M271,個人種目!$A:$D,5,FALSE))</f>
        <v/>
      </c>
      <c r="P271" s="30"/>
      <c r="Q271" s="32" t="str">
        <f>IF(P271="","",VLOOKUP(P271,個人種目!$A:$D,3,FALSE))</f>
        <v/>
      </c>
      <c r="R271" s="33" t="str">
        <f>IF(P271="","",VLOOKUP(P271,個人種目!$A:$D,5,FALSE))</f>
        <v/>
      </c>
      <c r="S271" s="30"/>
      <c r="T271" s="32" t="str">
        <f>IF(S271="","",VLOOKUP(S271,個人種目!$A:$D,3,FALSE))</f>
        <v/>
      </c>
      <c r="U271" s="33" t="str">
        <f>IF(S271="","",VLOOKUP(S271,個人種目!$A:$D,5,FALSE))</f>
        <v/>
      </c>
    </row>
    <row r="272" spans="1:21">
      <c r="A272" s="2">
        <v>269</v>
      </c>
      <c r="B272" s="2"/>
      <c r="C272" s="29"/>
      <c r="D272" s="2"/>
      <c r="E272" s="2" t="str">
        <f t="shared" si="4"/>
        <v/>
      </c>
      <c r="F272" s="2"/>
      <c r="G272" s="13"/>
      <c r="H272" s="7"/>
      <c r="I272" s="37"/>
      <c r="J272" s="30"/>
      <c r="K272" s="32" t="str">
        <f>IF(J272="","",VLOOKUP(J272,個人種目!$A:$D,3,FALSE))</f>
        <v/>
      </c>
      <c r="L272" s="33" t="str">
        <f>IF(J272="","",VLOOKUP(J272,個人種目!$A:$D,5,FALSE))</f>
        <v/>
      </c>
      <c r="M272" s="30"/>
      <c r="N272" s="32" t="str">
        <f>IF(M272="","",VLOOKUP(M272,個人種目!$A:$D,3,FALSE))</f>
        <v/>
      </c>
      <c r="O272" s="33" t="str">
        <f>IF(M272="","",VLOOKUP(M272,個人種目!$A:$D,5,FALSE))</f>
        <v/>
      </c>
      <c r="P272" s="30"/>
      <c r="Q272" s="32" t="str">
        <f>IF(P272="","",VLOOKUP(P272,個人種目!$A:$D,3,FALSE))</f>
        <v/>
      </c>
      <c r="R272" s="33" t="str">
        <f>IF(P272="","",VLOOKUP(P272,個人種目!$A:$D,5,FALSE))</f>
        <v/>
      </c>
      <c r="S272" s="30"/>
      <c r="T272" s="32" t="str">
        <f>IF(S272="","",VLOOKUP(S272,個人種目!$A:$D,3,FALSE))</f>
        <v/>
      </c>
      <c r="U272" s="33" t="str">
        <f>IF(S272="","",VLOOKUP(S272,個人種目!$A:$D,5,FALSE))</f>
        <v/>
      </c>
    </row>
    <row r="273" spans="1:21">
      <c r="A273" s="2">
        <v>270</v>
      </c>
      <c r="B273" s="2"/>
      <c r="C273" s="29"/>
      <c r="D273" s="2"/>
      <c r="E273" s="2" t="str">
        <f t="shared" si="4"/>
        <v/>
      </c>
      <c r="F273" s="2"/>
      <c r="G273" s="13"/>
      <c r="H273" s="7"/>
      <c r="I273" s="37"/>
      <c r="J273" s="30"/>
      <c r="K273" s="32" t="str">
        <f>IF(J273="","",VLOOKUP(J273,個人種目!$A:$D,3,FALSE))</f>
        <v/>
      </c>
      <c r="L273" s="33" t="str">
        <f>IF(J273="","",VLOOKUP(J273,個人種目!$A:$D,5,FALSE))</f>
        <v/>
      </c>
      <c r="M273" s="30"/>
      <c r="N273" s="32" t="str">
        <f>IF(M273="","",VLOOKUP(M273,個人種目!$A:$D,3,FALSE))</f>
        <v/>
      </c>
      <c r="O273" s="33" t="str">
        <f>IF(M273="","",VLOOKUP(M273,個人種目!$A:$D,5,FALSE))</f>
        <v/>
      </c>
      <c r="P273" s="30"/>
      <c r="Q273" s="32" t="str">
        <f>IF(P273="","",VLOOKUP(P273,個人種目!$A:$D,3,FALSE))</f>
        <v/>
      </c>
      <c r="R273" s="33" t="str">
        <f>IF(P273="","",VLOOKUP(P273,個人種目!$A:$D,5,FALSE))</f>
        <v/>
      </c>
      <c r="S273" s="30"/>
      <c r="T273" s="32" t="str">
        <f>IF(S273="","",VLOOKUP(S273,個人種目!$A:$D,3,FALSE))</f>
        <v/>
      </c>
      <c r="U273" s="33" t="str">
        <f>IF(S273="","",VLOOKUP(S273,個人種目!$A:$D,5,FALSE))</f>
        <v/>
      </c>
    </row>
    <row r="274" spans="1:21">
      <c r="A274" s="2">
        <v>271</v>
      </c>
      <c r="B274" s="2"/>
      <c r="C274" s="29"/>
      <c r="D274" s="2"/>
      <c r="E274" s="2" t="str">
        <f t="shared" si="4"/>
        <v/>
      </c>
      <c r="F274" s="2"/>
      <c r="G274" s="13"/>
      <c r="H274" s="7"/>
      <c r="I274" s="37"/>
      <c r="J274" s="30"/>
      <c r="K274" s="32" t="str">
        <f>IF(J274="","",VLOOKUP(J274,個人種目!$A:$D,3,FALSE))</f>
        <v/>
      </c>
      <c r="L274" s="33" t="str">
        <f>IF(J274="","",VLOOKUP(J274,個人種目!$A:$D,5,FALSE))</f>
        <v/>
      </c>
      <c r="M274" s="30"/>
      <c r="N274" s="32" t="str">
        <f>IF(M274="","",VLOOKUP(M274,個人種目!$A:$D,3,FALSE))</f>
        <v/>
      </c>
      <c r="O274" s="33" t="str">
        <f>IF(M274="","",VLOOKUP(M274,個人種目!$A:$D,5,FALSE))</f>
        <v/>
      </c>
      <c r="P274" s="30"/>
      <c r="Q274" s="32" t="str">
        <f>IF(P274="","",VLOOKUP(P274,個人種目!$A:$D,3,FALSE))</f>
        <v/>
      </c>
      <c r="R274" s="33" t="str">
        <f>IF(P274="","",VLOOKUP(P274,個人種目!$A:$D,5,FALSE))</f>
        <v/>
      </c>
      <c r="S274" s="30"/>
      <c r="T274" s="32" t="str">
        <f>IF(S274="","",VLOOKUP(S274,個人種目!$A:$D,3,FALSE))</f>
        <v/>
      </c>
      <c r="U274" s="33" t="str">
        <f>IF(S274="","",VLOOKUP(S274,個人種目!$A:$D,5,FALSE))</f>
        <v/>
      </c>
    </row>
    <row r="275" spans="1:21">
      <c r="A275" s="2">
        <v>272</v>
      </c>
      <c r="B275" s="2"/>
      <c r="C275" s="29"/>
      <c r="D275" s="2"/>
      <c r="E275" s="2" t="str">
        <f t="shared" si="4"/>
        <v/>
      </c>
      <c r="F275" s="2"/>
      <c r="G275" s="13"/>
      <c r="H275" s="7"/>
      <c r="I275" s="37"/>
      <c r="J275" s="30"/>
      <c r="K275" s="32" t="str">
        <f>IF(J275="","",VLOOKUP(J275,個人種目!$A:$D,3,FALSE))</f>
        <v/>
      </c>
      <c r="L275" s="33" t="str">
        <f>IF(J275="","",VLOOKUP(J275,個人種目!$A:$D,5,FALSE))</f>
        <v/>
      </c>
      <c r="M275" s="30"/>
      <c r="N275" s="32" t="str">
        <f>IF(M275="","",VLOOKUP(M275,個人種目!$A:$D,3,FALSE))</f>
        <v/>
      </c>
      <c r="O275" s="33" t="str">
        <f>IF(M275="","",VLOOKUP(M275,個人種目!$A:$D,5,FALSE))</f>
        <v/>
      </c>
      <c r="P275" s="30"/>
      <c r="Q275" s="32" t="str">
        <f>IF(P275="","",VLOOKUP(P275,個人種目!$A:$D,3,FALSE))</f>
        <v/>
      </c>
      <c r="R275" s="33" t="str">
        <f>IF(P275="","",VLOOKUP(P275,個人種目!$A:$D,5,FALSE))</f>
        <v/>
      </c>
      <c r="S275" s="30"/>
      <c r="T275" s="32" t="str">
        <f>IF(S275="","",VLOOKUP(S275,個人種目!$A:$D,3,FALSE))</f>
        <v/>
      </c>
      <c r="U275" s="33" t="str">
        <f>IF(S275="","",VLOOKUP(S275,個人種目!$A:$D,5,FALSE))</f>
        <v/>
      </c>
    </row>
    <row r="276" spans="1:21">
      <c r="A276" s="2">
        <v>273</v>
      </c>
      <c r="B276" s="2"/>
      <c r="C276" s="29"/>
      <c r="D276" s="2"/>
      <c r="E276" s="2" t="str">
        <f t="shared" si="4"/>
        <v/>
      </c>
      <c r="F276" s="2"/>
      <c r="G276" s="13"/>
      <c r="H276" s="7"/>
      <c r="I276" s="37"/>
      <c r="J276" s="30"/>
      <c r="K276" s="32" t="str">
        <f>IF(J276="","",VLOOKUP(J276,個人種目!$A:$D,3,FALSE))</f>
        <v/>
      </c>
      <c r="L276" s="33" t="str">
        <f>IF(J276="","",VLOOKUP(J276,個人種目!$A:$D,5,FALSE))</f>
        <v/>
      </c>
      <c r="M276" s="30"/>
      <c r="N276" s="32" t="str">
        <f>IF(M276="","",VLOOKUP(M276,個人種目!$A:$D,3,FALSE))</f>
        <v/>
      </c>
      <c r="O276" s="33" t="str">
        <f>IF(M276="","",VLOOKUP(M276,個人種目!$A:$D,5,FALSE))</f>
        <v/>
      </c>
      <c r="P276" s="30"/>
      <c r="Q276" s="32" t="str">
        <f>IF(P276="","",VLOOKUP(P276,個人種目!$A:$D,3,FALSE))</f>
        <v/>
      </c>
      <c r="R276" s="33" t="str">
        <f>IF(P276="","",VLOOKUP(P276,個人種目!$A:$D,5,FALSE))</f>
        <v/>
      </c>
      <c r="S276" s="30"/>
      <c r="T276" s="32" t="str">
        <f>IF(S276="","",VLOOKUP(S276,個人種目!$A:$D,3,FALSE))</f>
        <v/>
      </c>
      <c r="U276" s="33" t="str">
        <f>IF(S276="","",VLOOKUP(S276,個人種目!$A:$D,5,FALSE))</f>
        <v/>
      </c>
    </row>
    <row r="277" spans="1:21">
      <c r="A277" s="2">
        <v>274</v>
      </c>
      <c r="B277" s="2"/>
      <c r="C277" s="29"/>
      <c r="D277" s="2"/>
      <c r="E277" s="2" t="str">
        <f t="shared" si="4"/>
        <v/>
      </c>
      <c r="F277" s="2"/>
      <c r="G277" s="13"/>
      <c r="H277" s="7"/>
      <c r="I277" s="37"/>
      <c r="J277" s="30"/>
      <c r="K277" s="32" t="str">
        <f>IF(J277="","",VLOOKUP(J277,個人種目!$A:$D,3,FALSE))</f>
        <v/>
      </c>
      <c r="L277" s="33" t="str">
        <f>IF(J277="","",VLOOKUP(J277,個人種目!$A:$D,5,FALSE))</f>
        <v/>
      </c>
      <c r="M277" s="30"/>
      <c r="N277" s="32" t="str">
        <f>IF(M277="","",VLOOKUP(M277,個人種目!$A:$D,3,FALSE))</f>
        <v/>
      </c>
      <c r="O277" s="33" t="str">
        <f>IF(M277="","",VLOOKUP(M277,個人種目!$A:$D,5,FALSE))</f>
        <v/>
      </c>
      <c r="P277" s="30"/>
      <c r="Q277" s="32" t="str">
        <f>IF(P277="","",VLOOKUP(P277,個人種目!$A:$D,3,FALSE))</f>
        <v/>
      </c>
      <c r="R277" s="33" t="str">
        <f>IF(P277="","",VLOOKUP(P277,個人種目!$A:$D,5,FALSE))</f>
        <v/>
      </c>
      <c r="S277" s="30"/>
      <c r="T277" s="32" t="str">
        <f>IF(S277="","",VLOOKUP(S277,個人種目!$A:$D,3,FALSE))</f>
        <v/>
      </c>
      <c r="U277" s="33" t="str">
        <f>IF(S277="","",VLOOKUP(S277,個人種目!$A:$D,5,FALSE))</f>
        <v/>
      </c>
    </row>
    <row r="278" spans="1:21">
      <c r="A278" s="2">
        <v>275</v>
      </c>
      <c r="B278" s="2"/>
      <c r="C278" s="29"/>
      <c r="D278" s="2"/>
      <c r="E278" s="2" t="str">
        <f t="shared" si="4"/>
        <v/>
      </c>
      <c r="F278" s="2"/>
      <c r="G278" s="13"/>
      <c r="H278" s="7"/>
      <c r="I278" s="37"/>
      <c r="J278" s="30"/>
      <c r="K278" s="32" t="str">
        <f>IF(J278="","",VLOOKUP(J278,個人種目!$A:$D,3,FALSE))</f>
        <v/>
      </c>
      <c r="L278" s="33" t="str">
        <f>IF(J278="","",VLOOKUP(J278,個人種目!$A:$D,5,FALSE))</f>
        <v/>
      </c>
      <c r="M278" s="30"/>
      <c r="N278" s="32" t="str">
        <f>IF(M278="","",VLOOKUP(M278,個人種目!$A:$D,3,FALSE))</f>
        <v/>
      </c>
      <c r="O278" s="33" t="str">
        <f>IF(M278="","",VLOOKUP(M278,個人種目!$A:$D,5,FALSE))</f>
        <v/>
      </c>
      <c r="P278" s="30"/>
      <c r="Q278" s="32" t="str">
        <f>IF(P278="","",VLOOKUP(P278,個人種目!$A:$D,3,FALSE))</f>
        <v/>
      </c>
      <c r="R278" s="33" t="str">
        <f>IF(P278="","",VLOOKUP(P278,個人種目!$A:$D,5,FALSE))</f>
        <v/>
      </c>
      <c r="S278" s="30"/>
      <c r="T278" s="32" t="str">
        <f>IF(S278="","",VLOOKUP(S278,個人種目!$A:$D,3,FALSE))</f>
        <v/>
      </c>
      <c r="U278" s="33" t="str">
        <f>IF(S278="","",VLOOKUP(S278,個人種目!$A:$D,5,FALSE))</f>
        <v/>
      </c>
    </row>
    <row r="279" spans="1:21">
      <c r="A279" s="2">
        <v>276</v>
      </c>
      <c r="B279" s="2"/>
      <c r="C279" s="29"/>
      <c r="D279" s="2"/>
      <c r="E279" s="2" t="str">
        <f t="shared" si="4"/>
        <v/>
      </c>
      <c r="F279" s="2"/>
      <c r="G279" s="13"/>
      <c r="H279" s="7"/>
      <c r="I279" s="37"/>
      <c r="J279" s="30"/>
      <c r="K279" s="32" t="str">
        <f>IF(J279="","",VLOOKUP(J279,個人種目!$A:$D,3,FALSE))</f>
        <v/>
      </c>
      <c r="L279" s="33" t="str">
        <f>IF(J279="","",VLOOKUP(J279,個人種目!$A:$D,5,FALSE))</f>
        <v/>
      </c>
      <c r="M279" s="30"/>
      <c r="N279" s="32" t="str">
        <f>IF(M279="","",VLOOKUP(M279,個人種目!$A:$D,3,FALSE))</f>
        <v/>
      </c>
      <c r="O279" s="33" t="str">
        <f>IF(M279="","",VLOOKUP(M279,個人種目!$A:$D,5,FALSE))</f>
        <v/>
      </c>
      <c r="P279" s="30"/>
      <c r="Q279" s="32" t="str">
        <f>IF(P279="","",VLOOKUP(P279,個人種目!$A:$D,3,FALSE))</f>
        <v/>
      </c>
      <c r="R279" s="33" t="str">
        <f>IF(P279="","",VLOOKUP(P279,個人種目!$A:$D,5,FALSE))</f>
        <v/>
      </c>
      <c r="S279" s="30"/>
      <c r="T279" s="32" t="str">
        <f>IF(S279="","",VLOOKUP(S279,個人種目!$A:$D,3,FALSE))</f>
        <v/>
      </c>
      <c r="U279" s="33" t="str">
        <f>IF(S279="","",VLOOKUP(S279,個人種目!$A:$D,5,FALSE))</f>
        <v/>
      </c>
    </row>
    <row r="280" spans="1:21">
      <c r="A280" s="2">
        <v>277</v>
      </c>
      <c r="B280" s="2"/>
      <c r="C280" s="29"/>
      <c r="D280" s="2"/>
      <c r="E280" s="2" t="str">
        <f t="shared" si="4"/>
        <v/>
      </c>
      <c r="F280" s="2"/>
      <c r="G280" s="13"/>
      <c r="H280" s="7"/>
      <c r="I280" s="37"/>
      <c r="J280" s="30"/>
      <c r="K280" s="32" t="str">
        <f>IF(J280="","",VLOOKUP(J280,個人種目!$A:$D,3,FALSE))</f>
        <v/>
      </c>
      <c r="L280" s="33" t="str">
        <f>IF(J280="","",VLOOKUP(J280,個人種目!$A:$D,5,FALSE))</f>
        <v/>
      </c>
      <c r="M280" s="30"/>
      <c r="N280" s="32" t="str">
        <f>IF(M280="","",VLOOKUP(M280,個人種目!$A:$D,3,FALSE))</f>
        <v/>
      </c>
      <c r="O280" s="33" t="str">
        <f>IF(M280="","",VLOOKUP(M280,個人種目!$A:$D,5,FALSE))</f>
        <v/>
      </c>
      <c r="P280" s="30"/>
      <c r="Q280" s="32" t="str">
        <f>IF(P280="","",VLOOKUP(P280,個人種目!$A:$D,3,FALSE))</f>
        <v/>
      </c>
      <c r="R280" s="33" t="str">
        <f>IF(P280="","",VLOOKUP(P280,個人種目!$A:$D,5,FALSE))</f>
        <v/>
      </c>
      <c r="S280" s="30"/>
      <c r="T280" s="32" t="str">
        <f>IF(S280="","",VLOOKUP(S280,個人種目!$A:$D,3,FALSE))</f>
        <v/>
      </c>
      <c r="U280" s="33" t="str">
        <f>IF(S280="","",VLOOKUP(S280,個人種目!$A:$D,5,FALSE))</f>
        <v/>
      </c>
    </row>
    <row r="281" spans="1:21">
      <c r="A281" s="2">
        <v>278</v>
      </c>
      <c r="B281" s="2"/>
      <c r="C281" s="29"/>
      <c r="D281" s="2"/>
      <c r="E281" s="2" t="str">
        <f t="shared" si="4"/>
        <v/>
      </c>
      <c r="F281" s="2"/>
      <c r="G281" s="13"/>
      <c r="H281" s="7"/>
      <c r="I281" s="37"/>
      <c r="J281" s="30"/>
      <c r="K281" s="32" t="str">
        <f>IF(J281="","",VLOOKUP(J281,個人種目!$A:$D,3,FALSE))</f>
        <v/>
      </c>
      <c r="L281" s="33" t="str">
        <f>IF(J281="","",VLOOKUP(J281,個人種目!$A:$D,5,FALSE))</f>
        <v/>
      </c>
      <c r="M281" s="30"/>
      <c r="N281" s="32" t="str">
        <f>IF(M281="","",VLOOKUP(M281,個人種目!$A:$D,3,FALSE))</f>
        <v/>
      </c>
      <c r="O281" s="33" t="str">
        <f>IF(M281="","",VLOOKUP(M281,個人種目!$A:$D,5,FALSE))</f>
        <v/>
      </c>
      <c r="P281" s="30"/>
      <c r="Q281" s="32" t="str">
        <f>IF(P281="","",VLOOKUP(P281,個人種目!$A:$D,3,FALSE))</f>
        <v/>
      </c>
      <c r="R281" s="33" t="str">
        <f>IF(P281="","",VLOOKUP(P281,個人種目!$A:$D,5,FALSE))</f>
        <v/>
      </c>
      <c r="S281" s="30"/>
      <c r="T281" s="32" t="str">
        <f>IF(S281="","",VLOOKUP(S281,個人種目!$A:$D,3,FALSE))</f>
        <v/>
      </c>
      <c r="U281" s="33" t="str">
        <f>IF(S281="","",VLOOKUP(S281,個人種目!$A:$D,5,FALSE))</f>
        <v/>
      </c>
    </row>
    <row r="282" spans="1:21">
      <c r="A282" s="2">
        <v>279</v>
      </c>
      <c r="B282" s="2"/>
      <c r="C282" s="29"/>
      <c r="D282" s="2"/>
      <c r="E282" s="2" t="str">
        <f t="shared" si="4"/>
        <v/>
      </c>
      <c r="F282" s="2"/>
      <c r="G282" s="13"/>
      <c r="H282" s="7"/>
      <c r="I282" s="37"/>
      <c r="J282" s="30"/>
      <c r="K282" s="32" t="str">
        <f>IF(J282="","",VLOOKUP(J282,個人種目!$A:$D,3,FALSE))</f>
        <v/>
      </c>
      <c r="L282" s="33" t="str">
        <f>IF(J282="","",VLOOKUP(J282,個人種目!$A:$D,5,FALSE))</f>
        <v/>
      </c>
      <c r="M282" s="30"/>
      <c r="N282" s="32" t="str">
        <f>IF(M282="","",VLOOKUP(M282,個人種目!$A:$D,3,FALSE))</f>
        <v/>
      </c>
      <c r="O282" s="33" t="str">
        <f>IF(M282="","",VLOOKUP(M282,個人種目!$A:$D,5,FALSE))</f>
        <v/>
      </c>
      <c r="P282" s="30"/>
      <c r="Q282" s="32" t="str">
        <f>IF(P282="","",VLOOKUP(P282,個人種目!$A:$D,3,FALSE))</f>
        <v/>
      </c>
      <c r="R282" s="33" t="str">
        <f>IF(P282="","",VLOOKUP(P282,個人種目!$A:$D,5,FALSE))</f>
        <v/>
      </c>
      <c r="S282" s="30"/>
      <c r="T282" s="32" t="str">
        <f>IF(S282="","",VLOOKUP(S282,個人種目!$A:$D,3,FALSE))</f>
        <v/>
      </c>
      <c r="U282" s="33" t="str">
        <f>IF(S282="","",VLOOKUP(S282,個人種目!$A:$D,5,FALSE))</f>
        <v/>
      </c>
    </row>
    <row r="283" spans="1:21">
      <c r="A283" s="2">
        <v>280</v>
      </c>
      <c r="B283" s="2"/>
      <c r="C283" s="29"/>
      <c r="D283" s="2"/>
      <c r="E283" s="2" t="str">
        <f t="shared" si="4"/>
        <v/>
      </c>
      <c r="F283" s="2"/>
      <c r="G283" s="13"/>
      <c r="H283" s="7"/>
      <c r="I283" s="37"/>
      <c r="J283" s="30"/>
      <c r="K283" s="32" t="str">
        <f>IF(J283="","",VLOOKUP(J283,個人種目!$A:$D,3,FALSE))</f>
        <v/>
      </c>
      <c r="L283" s="33" t="str">
        <f>IF(J283="","",VLOOKUP(J283,個人種目!$A:$D,5,FALSE))</f>
        <v/>
      </c>
      <c r="M283" s="30"/>
      <c r="N283" s="32" t="str">
        <f>IF(M283="","",VLOOKUP(M283,個人種目!$A:$D,3,FALSE))</f>
        <v/>
      </c>
      <c r="O283" s="33" t="str">
        <f>IF(M283="","",VLOOKUP(M283,個人種目!$A:$D,5,FALSE))</f>
        <v/>
      </c>
      <c r="P283" s="30"/>
      <c r="Q283" s="32" t="str">
        <f>IF(P283="","",VLOOKUP(P283,個人種目!$A:$D,3,FALSE))</f>
        <v/>
      </c>
      <c r="R283" s="33" t="str">
        <f>IF(P283="","",VLOOKUP(P283,個人種目!$A:$D,5,FALSE))</f>
        <v/>
      </c>
      <c r="S283" s="30"/>
      <c r="T283" s="32" t="str">
        <f>IF(S283="","",VLOOKUP(S283,個人種目!$A:$D,3,FALSE))</f>
        <v/>
      </c>
      <c r="U283" s="33" t="str">
        <f>IF(S283="","",VLOOKUP(S283,個人種目!$A:$D,5,FALSE))</f>
        <v/>
      </c>
    </row>
    <row r="284" spans="1:21">
      <c r="A284" s="2">
        <v>281</v>
      </c>
      <c r="B284" s="2"/>
      <c r="C284" s="29"/>
      <c r="D284" s="2"/>
      <c r="E284" s="2" t="str">
        <f t="shared" si="4"/>
        <v/>
      </c>
      <c r="F284" s="2"/>
      <c r="G284" s="13"/>
      <c r="H284" s="7"/>
      <c r="I284" s="37"/>
      <c r="J284" s="30"/>
      <c r="K284" s="32" t="str">
        <f>IF(J284="","",VLOOKUP(J284,個人種目!$A:$D,3,FALSE))</f>
        <v/>
      </c>
      <c r="L284" s="33" t="str">
        <f>IF(J284="","",VLOOKUP(J284,個人種目!$A:$D,5,FALSE))</f>
        <v/>
      </c>
      <c r="M284" s="30"/>
      <c r="N284" s="32" t="str">
        <f>IF(M284="","",VLOOKUP(M284,個人種目!$A:$D,3,FALSE))</f>
        <v/>
      </c>
      <c r="O284" s="33" t="str">
        <f>IF(M284="","",VLOOKUP(M284,個人種目!$A:$D,5,FALSE))</f>
        <v/>
      </c>
      <c r="P284" s="30"/>
      <c r="Q284" s="32" t="str">
        <f>IF(P284="","",VLOOKUP(P284,個人種目!$A:$D,3,FALSE))</f>
        <v/>
      </c>
      <c r="R284" s="33" t="str">
        <f>IF(P284="","",VLOOKUP(P284,個人種目!$A:$D,5,FALSE))</f>
        <v/>
      </c>
      <c r="S284" s="30"/>
      <c r="T284" s="32" t="str">
        <f>IF(S284="","",VLOOKUP(S284,個人種目!$A:$D,3,FALSE))</f>
        <v/>
      </c>
      <c r="U284" s="33" t="str">
        <f>IF(S284="","",VLOOKUP(S284,個人種目!$A:$D,5,FALSE))</f>
        <v/>
      </c>
    </row>
    <row r="285" spans="1:21">
      <c r="A285" s="2">
        <v>282</v>
      </c>
      <c r="B285" s="2"/>
      <c r="C285" s="29"/>
      <c r="D285" s="2"/>
      <c r="E285" s="2" t="str">
        <f t="shared" si="4"/>
        <v/>
      </c>
      <c r="F285" s="2"/>
      <c r="G285" s="13"/>
      <c r="H285" s="7"/>
      <c r="I285" s="37"/>
      <c r="J285" s="30"/>
      <c r="K285" s="32" t="str">
        <f>IF(J285="","",VLOOKUP(J285,個人種目!$A:$D,3,FALSE))</f>
        <v/>
      </c>
      <c r="L285" s="33" t="str">
        <f>IF(J285="","",VLOOKUP(J285,個人種目!$A:$D,5,FALSE))</f>
        <v/>
      </c>
      <c r="M285" s="30"/>
      <c r="N285" s="32" t="str">
        <f>IF(M285="","",VLOOKUP(M285,個人種目!$A:$D,3,FALSE))</f>
        <v/>
      </c>
      <c r="O285" s="33" t="str">
        <f>IF(M285="","",VLOOKUP(M285,個人種目!$A:$D,5,FALSE))</f>
        <v/>
      </c>
      <c r="P285" s="30"/>
      <c r="Q285" s="32" t="str">
        <f>IF(P285="","",VLOOKUP(P285,個人種目!$A:$D,3,FALSE))</f>
        <v/>
      </c>
      <c r="R285" s="33" t="str">
        <f>IF(P285="","",VLOOKUP(P285,個人種目!$A:$D,5,FALSE))</f>
        <v/>
      </c>
      <c r="S285" s="30"/>
      <c r="T285" s="32" t="str">
        <f>IF(S285="","",VLOOKUP(S285,個人種目!$A:$D,3,FALSE))</f>
        <v/>
      </c>
      <c r="U285" s="33" t="str">
        <f>IF(S285="","",VLOOKUP(S285,個人種目!$A:$D,5,FALSE))</f>
        <v/>
      </c>
    </row>
    <row r="286" spans="1:21">
      <c r="A286" s="2">
        <v>283</v>
      </c>
      <c r="B286" s="2"/>
      <c r="C286" s="29"/>
      <c r="D286" s="2"/>
      <c r="E286" s="2" t="str">
        <f t="shared" si="4"/>
        <v/>
      </c>
      <c r="F286" s="2"/>
      <c r="G286" s="13"/>
      <c r="H286" s="7"/>
      <c r="I286" s="37"/>
      <c r="J286" s="30"/>
      <c r="K286" s="32" t="str">
        <f>IF(J286="","",VLOOKUP(J286,個人種目!$A:$D,3,FALSE))</f>
        <v/>
      </c>
      <c r="L286" s="33" t="str">
        <f>IF(J286="","",VLOOKUP(J286,個人種目!$A:$D,5,FALSE))</f>
        <v/>
      </c>
      <c r="M286" s="30"/>
      <c r="N286" s="32" t="str">
        <f>IF(M286="","",VLOOKUP(M286,個人種目!$A:$D,3,FALSE))</f>
        <v/>
      </c>
      <c r="O286" s="33" t="str">
        <f>IF(M286="","",VLOOKUP(M286,個人種目!$A:$D,5,FALSE))</f>
        <v/>
      </c>
      <c r="P286" s="30"/>
      <c r="Q286" s="32" t="str">
        <f>IF(P286="","",VLOOKUP(P286,個人種目!$A:$D,3,FALSE))</f>
        <v/>
      </c>
      <c r="R286" s="33" t="str">
        <f>IF(P286="","",VLOOKUP(P286,個人種目!$A:$D,5,FALSE))</f>
        <v/>
      </c>
      <c r="S286" s="30"/>
      <c r="T286" s="32" t="str">
        <f>IF(S286="","",VLOOKUP(S286,個人種目!$A:$D,3,FALSE))</f>
        <v/>
      </c>
      <c r="U286" s="33" t="str">
        <f>IF(S286="","",VLOOKUP(S286,個人種目!$A:$D,5,FALSE))</f>
        <v/>
      </c>
    </row>
    <row r="287" spans="1:21">
      <c r="A287" s="2">
        <v>284</v>
      </c>
      <c r="B287" s="2"/>
      <c r="C287" s="29"/>
      <c r="D287" s="2"/>
      <c r="E287" s="2" t="str">
        <f t="shared" si="4"/>
        <v/>
      </c>
      <c r="F287" s="2"/>
      <c r="G287" s="13"/>
      <c r="H287" s="7"/>
      <c r="I287" s="37"/>
      <c r="J287" s="30"/>
      <c r="K287" s="32" t="str">
        <f>IF(J287="","",VLOOKUP(J287,個人種目!$A:$D,3,FALSE))</f>
        <v/>
      </c>
      <c r="L287" s="33" t="str">
        <f>IF(J287="","",VLOOKUP(J287,個人種目!$A:$D,5,FALSE))</f>
        <v/>
      </c>
      <c r="M287" s="30"/>
      <c r="N287" s="32" t="str">
        <f>IF(M287="","",VLOOKUP(M287,個人種目!$A:$D,3,FALSE))</f>
        <v/>
      </c>
      <c r="O287" s="33" t="str">
        <f>IF(M287="","",VLOOKUP(M287,個人種目!$A:$D,5,FALSE))</f>
        <v/>
      </c>
      <c r="P287" s="30"/>
      <c r="Q287" s="32" t="str">
        <f>IF(P287="","",VLOOKUP(P287,個人種目!$A:$D,3,FALSE))</f>
        <v/>
      </c>
      <c r="R287" s="33" t="str">
        <f>IF(P287="","",VLOOKUP(P287,個人種目!$A:$D,5,FALSE))</f>
        <v/>
      </c>
      <c r="S287" s="30"/>
      <c r="T287" s="32" t="str">
        <f>IF(S287="","",VLOOKUP(S287,個人種目!$A:$D,3,FALSE))</f>
        <v/>
      </c>
      <c r="U287" s="33" t="str">
        <f>IF(S287="","",VLOOKUP(S287,個人種目!$A:$D,5,FALSE))</f>
        <v/>
      </c>
    </row>
    <row r="288" spans="1:21">
      <c r="A288" s="2">
        <v>285</v>
      </c>
      <c r="B288" s="2"/>
      <c r="C288" s="29"/>
      <c r="D288" s="2"/>
      <c r="E288" s="2" t="str">
        <f t="shared" si="4"/>
        <v/>
      </c>
      <c r="F288" s="2"/>
      <c r="G288" s="13"/>
      <c r="H288" s="7"/>
      <c r="I288" s="37"/>
      <c r="J288" s="30"/>
      <c r="K288" s="32" t="str">
        <f>IF(J288="","",VLOOKUP(J288,個人種目!$A:$D,3,FALSE))</f>
        <v/>
      </c>
      <c r="L288" s="33" t="str">
        <f>IF(J288="","",VLOOKUP(J288,個人種目!$A:$D,5,FALSE))</f>
        <v/>
      </c>
      <c r="M288" s="30"/>
      <c r="N288" s="32" t="str">
        <f>IF(M288="","",VLOOKUP(M288,個人種目!$A:$D,3,FALSE))</f>
        <v/>
      </c>
      <c r="O288" s="33" t="str">
        <f>IF(M288="","",VLOOKUP(M288,個人種目!$A:$D,5,FALSE))</f>
        <v/>
      </c>
      <c r="P288" s="30"/>
      <c r="Q288" s="32" t="str">
        <f>IF(P288="","",VLOOKUP(P288,個人種目!$A:$D,3,FALSE))</f>
        <v/>
      </c>
      <c r="R288" s="33" t="str">
        <f>IF(P288="","",VLOOKUP(P288,個人種目!$A:$D,5,FALSE))</f>
        <v/>
      </c>
      <c r="S288" s="30"/>
      <c r="T288" s="32" t="str">
        <f>IF(S288="","",VLOOKUP(S288,個人種目!$A:$D,3,FALSE))</f>
        <v/>
      </c>
      <c r="U288" s="33" t="str">
        <f>IF(S288="","",VLOOKUP(S288,個人種目!$A:$D,5,FALSE))</f>
        <v/>
      </c>
    </row>
    <row r="289" spans="1:21">
      <c r="A289" s="2">
        <v>286</v>
      </c>
      <c r="B289" s="2"/>
      <c r="C289" s="29"/>
      <c r="D289" s="2"/>
      <c r="E289" s="2" t="str">
        <f t="shared" si="4"/>
        <v/>
      </c>
      <c r="F289" s="2"/>
      <c r="G289" s="13"/>
      <c r="H289" s="7"/>
      <c r="I289" s="37"/>
      <c r="J289" s="30"/>
      <c r="K289" s="32" t="str">
        <f>IF(J289="","",VLOOKUP(J289,個人種目!$A:$D,3,FALSE))</f>
        <v/>
      </c>
      <c r="L289" s="33" t="str">
        <f>IF(J289="","",VLOOKUP(J289,個人種目!$A:$D,5,FALSE))</f>
        <v/>
      </c>
      <c r="M289" s="30"/>
      <c r="N289" s="32" t="str">
        <f>IF(M289="","",VLOOKUP(M289,個人種目!$A:$D,3,FALSE))</f>
        <v/>
      </c>
      <c r="O289" s="33" t="str">
        <f>IF(M289="","",VLOOKUP(M289,個人種目!$A:$D,5,FALSE))</f>
        <v/>
      </c>
      <c r="P289" s="30"/>
      <c r="Q289" s="32" t="str">
        <f>IF(P289="","",VLOOKUP(P289,個人種目!$A:$D,3,FALSE))</f>
        <v/>
      </c>
      <c r="R289" s="33" t="str">
        <f>IF(P289="","",VLOOKUP(P289,個人種目!$A:$D,5,FALSE))</f>
        <v/>
      </c>
      <c r="S289" s="30"/>
      <c r="T289" s="32" t="str">
        <f>IF(S289="","",VLOOKUP(S289,個人種目!$A:$D,3,FALSE))</f>
        <v/>
      </c>
      <c r="U289" s="33" t="str">
        <f>IF(S289="","",VLOOKUP(S289,個人種目!$A:$D,5,FALSE))</f>
        <v/>
      </c>
    </row>
    <row r="290" spans="1:21">
      <c r="A290" s="2">
        <v>287</v>
      </c>
      <c r="B290" s="2"/>
      <c r="C290" s="29"/>
      <c r="D290" s="2"/>
      <c r="E290" s="2" t="str">
        <f t="shared" si="4"/>
        <v/>
      </c>
      <c r="F290" s="2"/>
      <c r="G290" s="13"/>
      <c r="H290" s="7"/>
      <c r="I290" s="37"/>
      <c r="J290" s="30"/>
      <c r="K290" s="32" t="str">
        <f>IF(J290="","",VLOOKUP(J290,個人種目!$A:$D,3,FALSE))</f>
        <v/>
      </c>
      <c r="L290" s="33" t="str">
        <f>IF(J290="","",VLOOKUP(J290,個人種目!$A:$D,5,FALSE))</f>
        <v/>
      </c>
      <c r="M290" s="30"/>
      <c r="N290" s="32" t="str">
        <f>IF(M290="","",VLOOKUP(M290,個人種目!$A:$D,3,FALSE))</f>
        <v/>
      </c>
      <c r="O290" s="33" t="str">
        <f>IF(M290="","",VLOOKUP(M290,個人種目!$A:$D,5,FALSE))</f>
        <v/>
      </c>
      <c r="P290" s="30"/>
      <c r="Q290" s="32" t="str">
        <f>IF(P290="","",VLOOKUP(P290,個人種目!$A:$D,3,FALSE))</f>
        <v/>
      </c>
      <c r="R290" s="33" t="str">
        <f>IF(P290="","",VLOOKUP(P290,個人種目!$A:$D,5,FALSE))</f>
        <v/>
      </c>
      <c r="S290" s="30"/>
      <c r="T290" s="32" t="str">
        <f>IF(S290="","",VLOOKUP(S290,個人種目!$A:$D,3,FALSE))</f>
        <v/>
      </c>
      <c r="U290" s="33" t="str">
        <f>IF(S290="","",VLOOKUP(S290,個人種目!$A:$D,5,FALSE))</f>
        <v/>
      </c>
    </row>
    <row r="291" spans="1:21">
      <c r="A291" s="2">
        <v>288</v>
      </c>
      <c r="B291" s="2"/>
      <c r="C291" s="29"/>
      <c r="D291" s="2"/>
      <c r="E291" s="2" t="str">
        <f t="shared" si="4"/>
        <v/>
      </c>
      <c r="F291" s="2"/>
      <c r="G291" s="13"/>
      <c r="H291" s="7"/>
      <c r="I291" s="37"/>
      <c r="J291" s="30"/>
      <c r="K291" s="32" t="str">
        <f>IF(J291="","",VLOOKUP(J291,個人種目!$A:$D,3,FALSE))</f>
        <v/>
      </c>
      <c r="L291" s="33" t="str">
        <f>IF(J291="","",VLOOKUP(J291,個人種目!$A:$D,5,FALSE))</f>
        <v/>
      </c>
      <c r="M291" s="30"/>
      <c r="N291" s="32" t="str">
        <f>IF(M291="","",VLOOKUP(M291,個人種目!$A:$D,3,FALSE))</f>
        <v/>
      </c>
      <c r="O291" s="33" t="str">
        <f>IF(M291="","",VLOOKUP(M291,個人種目!$A:$D,5,FALSE))</f>
        <v/>
      </c>
      <c r="P291" s="30"/>
      <c r="Q291" s="32" t="str">
        <f>IF(P291="","",VLOOKUP(P291,個人種目!$A:$D,3,FALSE))</f>
        <v/>
      </c>
      <c r="R291" s="33" t="str">
        <f>IF(P291="","",VLOOKUP(P291,個人種目!$A:$D,5,FALSE))</f>
        <v/>
      </c>
      <c r="S291" s="30"/>
      <c r="T291" s="32" t="str">
        <f>IF(S291="","",VLOOKUP(S291,個人種目!$A:$D,3,FALSE))</f>
        <v/>
      </c>
      <c r="U291" s="33" t="str">
        <f>IF(S291="","",VLOOKUP(S291,個人種目!$A:$D,5,FALSE))</f>
        <v/>
      </c>
    </row>
    <row r="292" spans="1:21">
      <c r="A292" s="2">
        <v>289</v>
      </c>
      <c r="B292" s="2"/>
      <c r="C292" s="29"/>
      <c r="D292" s="2"/>
      <c r="E292" s="2" t="str">
        <f t="shared" si="4"/>
        <v/>
      </c>
      <c r="F292" s="2"/>
      <c r="G292" s="13"/>
      <c r="H292" s="7"/>
      <c r="I292" s="37"/>
      <c r="J292" s="30"/>
      <c r="K292" s="32" t="str">
        <f>IF(J292="","",VLOOKUP(J292,個人種目!$A:$D,3,FALSE))</f>
        <v/>
      </c>
      <c r="L292" s="33" t="str">
        <f>IF(J292="","",VLOOKUP(J292,個人種目!$A:$D,5,FALSE))</f>
        <v/>
      </c>
      <c r="M292" s="30"/>
      <c r="N292" s="32" t="str">
        <f>IF(M292="","",VLOOKUP(M292,個人種目!$A:$D,3,FALSE))</f>
        <v/>
      </c>
      <c r="O292" s="33" t="str">
        <f>IF(M292="","",VLOOKUP(M292,個人種目!$A:$D,5,FALSE))</f>
        <v/>
      </c>
      <c r="P292" s="30"/>
      <c r="Q292" s="32" t="str">
        <f>IF(P292="","",VLOOKUP(P292,個人種目!$A:$D,3,FALSE))</f>
        <v/>
      </c>
      <c r="R292" s="33" t="str">
        <f>IF(P292="","",VLOOKUP(P292,個人種目!$A:$D,5,FALSE))</f>
        <v/>
      </c>
      <c r="S292" s="30"/>
      <c r="T292" s="32" t="str">
        <f>IF(S292="","",VLOOKUP(S292,個人種目!$A:$D,3,FALSE))</f>
        <v/>
      </c>
      <c r="U292" s="33" t="str">
        <f>IF(S292="","",VLOOKUP(S292,個人種目!$A:$D,5,FALSE))</f>
        <v/>
      </c>
    </row>
    <row r="293" spans="1:21">
      <c r="A293" s="2">
        <v>290</v>
      </c>
      <c r="B293" s="2"/>
      <c r="C293" s="29"/>
      <c r="D293" s="2"/>
      <c r="E293" s="2" t="str">
        <f t="shared" si="4"/>
        <v/>
      </c>
      <c r="F293" s="2"/>
      <c r="G293" s="13"/>
      <c r="H293" s="7"/>
      <c r="I293" s="37"/>
      <c r="J293" s="30"/>
      <c r="K293" s="32" t="str">
        <f>IF(J293="","",VLOOKUP(J293,個人種目!$A:$D,3,FALSE))</f>
        <v/>
      </c>
      <c r="L293" s="33" t="str">
        <f>IF(J293="","",VLOOKUP(J293,個人種目!$A:$D,5,FALSE))</f>
        <v/>
      </c>
      <c r="M293" s="30"/>
      <c r="N293" s="32" t="str">
        <f>IF(M293="","",VLOOKUP(M293,個人種目!$A:$D,3,FALSE))</f>
        <v/>
      </c>
      <c r="O293" s="33" t="str">
        <f>IF(M293="","",VLOOKUP(M293,個人種目!$A:$D,5,FALSE))</f>
        <v/>
      </c>
      <c r="P293" s="30"/>
      <c r="Q293" s="32" t="str">
        <f>IF(P293="","",VLOOKUP(P293,個人種目!$A:$D,3,FALSE))</f>
        <v/>
      </c>
      <c r="R293" s="33" t="str">
        <f>IF(P293="","",VLOOKUP(P293,個人種目!$A:$D,5,FALSE))</f>
        <v/>
      </c>
      <c r="S293" s="30"/>
      <c r="T293" s="32" t="str">
        <f>IF(S293="","",VLOOKUP(S293,個人種目!$A:$D,3,FALSE))</f>
        <v/>
      </c>
      <c r="U293" s="33" t="str">
        <f>IF(S293="","",VLOOKUP(S293,個人種目!$A:$D,5,FALSE))</f>
        <v/>
      </c>
    </row>
    <row r="294" spans="1:21">
      <c r="A294" s="2">
        <v>291</v>
      </c>
      <c r="B294" s="2"/>
      <c r="C294" s="29"/>
      <c r="D294" s="2"/>
      <c r="E294" s="2" t="str">
        <f t="shared" si="4"/>
        <v/>
      </c>
      <c r="F294" s="2"/>
      <c r="G294" s="13"/>
      <c r="H294" s="7"/>
      <c r="I294" s="37"/>
      <c r="J294" s="30"/>
      <c r="K294" s="32" t="str">
        <f>IF(J294="","",VLOOKUP(J294,個人種目!$A:$D,3,FALSE))</f>
        <v/>
      </c>
      <c r="L294" s="33" t="str">
        <f>IF(J294="","",VLOOKUP(J294,個人種目!$A:$D,5,FALSE))</f>
        <v/>
      </c>
      <c r="M294" s="30"/>
      <c r="N294" s="32" t="str">
        <f>IF(M294="","",VLOOKUP(M294,個人種目!$A:$D,3,FALSE))</f>
        <v/>
      </c>
      <c r="O294" s="33" t="str">
        <f>IF(M294="","",VLOOKUP(M294,個人種目!$A:$D,5,FALSE))</f>
        <v/>
      </c>
      <c r="P294" s="30"/>
      <c r="Q294" s="32" t="str">
        <f>IF(P294="","",VLOOKUP(P294,個人種目!$A:$D,3,FALSE))</f>
        <v/>
      </c>
      <c r="R294" s="33" t="str">
        <f>IF(P294="","",VLOOKUP(P294,個人種目!$A:$D,5,FALSE))</f>
        <v/>
      </c>
      <c r="S294" s="30"/>
      <c r="T294" s="32" t="str">
        <f>IF(S294="","",VLOOKUP(S294,個人種目!$A:$D,3,FALSE))</f>
        <v/>
      </c>
      <c r="U294" s="33" t="str">
        <f>IF(S294="","",VLOOKUP(S294,個人種目!$A:$D,5,FALSE))</f>
        <v/>
      </c>
    </row>
    <row r="295" spans="1:21">
      <c r="A295" s="2">
        <v>292</v>
      </c>
      <c r="B295" s="2"/>
      <c r="C295" s="29"/>
      <c r="D295" s="2"/>
      <c r="E295" s="2" t="str">
        <f t="shared" si="4"/>
        <v/>
      </c>
      <c r="F295" s="2"/>
      <c r="G295" s="13"/>
      <c r="H295" s="7"/>
      <c r="I295" s="37"/>
      <c r="J295" s="30"/>
      <c r="K295" s="32" t="str">
        <f>IF(J295="","",VLOOKUP(J295,個人種目!$A:$D,3,FALSE))</f>
        <v/>
      </c>
      <c r="L295" s="33" t="str">
        <f>IF(J295="","",VLOOKUP(J295,個人種目!$A:$D,5,FALSE))</f>
        <v/>
      </c>
      <c r="M295" s="30"/>
      <c r="N295" s="32" t="str">
        <f>IF(M295="","",VLOOKUP(M295,個人種目!$A:$D,3,FALSE))</f>
        <v/>
      </c>
      <c r="O295" s="33" t="str">
        <f>IF(M295="","",VLOOKUP(M295,個人種目!$A:$D,5,FALSE))</f>
        <v/>
      </c>
      <c r="P295" s="30"/>
      <c r="Q295" s="32" t="str">
        <f>IF(P295="","",VLOOKUP(P295,個人種目!$A:$D,3,FALSE))</f>
        <v/>
      </c>
      <c r="R295" s="33" t="str">
        <f>IF(P295="","",VLOOKUP(P295,個人種目!$A:$D,5,FALSE))</f>
        <v/>
      </c>
      <c r="S295" s="30"/>
      <c r="T295" s="32" t="str">
        <f>IF(S295="","",VLOOKUP(S295,個人種目!$A:$D,3,FALSE))</f>
        <v/>
      </c>
      <c r="U295" s="33" t="str">
        <f>IF(S295="","",VLOOKUP(S295,個人種目!$A:$D,5,FALSE))</f>
        <v/>
      </c>
    </row>
    <row r="296" spans="1:21">
      <c r="A296" s="2">
        <v>293</v>
      </c>
      <c r="B296" s="2"/>
      <c r="C296" s="29"/>
      <c r="D296" s="2"/>
      <c r="E296" s="2" t="str">
        <f t="shared" si="4"/>
        <v/>
      </c>
      <c r="F296" s="2"/>
      <c r="G296" s="13"/>
      <c r="H296" s="7"/>
      <c r="I296" s="37"/>
      <c r="J296" s="30"/>
      <c r="K296" s="32" t="str">
        <f>IF(J296="","",VLOOKUP(J296,個人種目!$A:$D,3,FALSE))</f>
        <v/>
      </c>
      <c r="L296" s="33" t="str">
        <f>IF(J296="","",VLOOKUP(J296,個人種目!$A:$D,5,FALSE))</f>
        <v/>
      </c>
      <c r="M296" s="30"/>
      <c r="N296" s="32" t="str">
        <f>IF(M296="","",VLOOKUP(M296,個人種目!$A:$D,3,FALSE))</f>
        <v/>
      </c>
      <c r="O296" s="33" t="str">
        <f>IF(M296="","",VLOOKUP(M296,個人種目!$A:$D,5,FALSE))</f>
        <v/>
      </c>
      <c r="P296" s="30"/>
      <c r="Q296" s="32" t="str">
        <f>IF(P296="","",VLOOKUP(P296,個人種目!$A:$D,3,FALSE))</f>
        <v/>
      </c>
      <c r="R296" s="33" t="str">
        <f>IF(P296="","",VLOOKUP(P296,個人種目!$A:$D,5,FALSE))</f>
        <v/>
      </c>
      <c r="S296" s="30"/>
      <c r="T296" s="32" t="str">
        <f>IF(S296="","",VLOOKUP(S296,個人種目!$A:$D,3,FALSE))</f>
        <v/>
      </c>
      <c r="U296" s="33" t="str">
        <f>IF(S296="","",VLOOKUP(S296,個人種目!$A:$D,5,FALSE))</f>
        <v/>
      </c>
    </row>
    <row r="297" spans="1:21">
      <c r="A297" s="2">
        <v>294</v>
      </c>
      <c r="B297" s="2"/>
      <c r="C297" s="29"/>
      <c r="D297" s="2"/>
      <c r="E297" s="2" t="str">
        <f t="shared" si="4"/>
        <v/>
      </c>
      <c r="F297" s="2"/>
      <c r="G297" s="13"/>
      <c r="H297" s="7"/>
      <c r="I297" s="37"/>
      <c r="J297" s="30"/>
      <c r="K297" s="32" t="str">
        <f>IF(J297="","",VLOOKUP(J297,個人種目!$A:$D,3,FALSE))</f>
        <v/>
      </c>
      <c r="L297" s="33" t="str">
        <f>IF(J297="","",VLOOKUP(J297,個人種目!$A:$D,5,FALSE))</f>
        <v/>
      </c>
      <c r="M297" s="30"/>
      <c r="N297" s="32" t="str">
        <f>IF(M297="","",VLOOKUP(M297,個人種目!$A:$D,3,FALSE))</f>
        <v/>
      </c>
      <c r="O297" s="33" t="str">
        <f>IF(M297="","",VLOOKUP(M297,個人種目!$A:$D,5,FALSE))</f>
        <v/>
      </c>
      <c r="P297" s="30"/>
      <c r="Q297" s="32" t="str">
        <f>IF(P297="","",VLOOKUP(P297,個人種目!$A:$D,3,FALSE))</f>
        <v/>
      </c>
      <c r="R297" s="33" t="str">
        <f>IF(P297="","",VLOOKUP(P297,個人種目!$A:$D,5,FALSE))</f>
        <v/>
      </c>
      <c r="S297" s="30"/>
      <c r="T297" s="32" t="str">
        <f>IF(S297="","",VLOOKUP(S297,個人種目!$A:$D,3,FALSE))</f>
        <v/>
      </c>
      <c r="U297" s="33" t="str">
        <f>IF(S297="","",VLOOKUP(S297,個人種目!$A:$D,5,FALSE))</f>
        <v/>
      </c>
    </row>
    <row r="298" spans="1:21">
      <c r="A298" s="2">
        <v>295</v>
      </c>
      <c r="B298" s="2"/>
      <c r="C298" s="29"/>
      <c r="D298" s="2"/>
      <c r="E298" s="2" t="str">
        <f t="shared" si="4"/>
        <v/>
      </c>
      <c r="F298" s="2"/>
      <c r="G298" s="13"/>
      <c r="H298" s="7"/>
      <c r="I298" s="37"/>
      <c r="J298" s="30"/>
      <c r="K298" s="32" t="str">
        <f>IF(J298="","",VLOOKUP(J298,個人種目!$A:$D,3,FALSE))</f>
        <v/>
      </c>
      <c r="L298" s="33" t="str">
        <f>IF(J298="","",VLOOKUP(J298,個人種目!$A:$D,5,FALSE))</f>
        <v/>
      </c>
      <c r="M298" s="30"/>
      <c r="N298" s="32" t="str">
        <f>IF(M298="","",VLOOKUP(M298,個人種目!$A:$D,3,FALSE))</f>
        <v/>
      </c>
      <c r="O298" s="33" t="str">
        <f>IF(M298="","",VLOOKUP(M298,個人種目!$A:$D,5,FALSE))</f>
        <v/>
      </c>
      <c r="P298" s="30"/>
      <c r="Q298" s="32" t="str">
        <f>IF(P298="","",VLOOKUP(P298,個人種目!$A:$D,3,FALSE))</f>
        <v/>
      </c>
      <c r="R298" s="33" t="str">
        <f>IF(P298="","",VLOOKUP(P298,個人種目!$A:$D,5,FALSE))</f>
        <v/>
      </c>
      <c r="S298" s="30"/>
      <c r="T298" s="32" t="str">
        <f>IF(S298="","",VLOOKUP(S298,個人種目!$A:$D,3,FALSE))</f>
        <v/>
      </c>
      <c r="U298" s="33" t="str">
        <f>IF(S298="","",VLOOKUP(S298,個人種目!$A:$D,5,FALSE))</f>
        <v/>
      </c>
    </row>
    <row r="299" spans="1:21">
      <c r="A299" s="2">
        <v>296</v>
      </c>
      <c r="B299" s="2"/>
      <c r="C299" s="29"/>
      <c r="D299" s="2"/>
      <c r="E299" s="2" t="str">
        <f t="shared" si="4"/>
        <v/>
      </c>
      <c r="F299" s="2"/>
      <c r="G299" s="13"/>
      <c r="H299" s="7"/>
      <c r="I299" s="37"/>
      <c r="J299" s="30"/>
      <c r="K299" s="32" t="str">
        <f>IF(J299="","",VLOOKUP(J299,個人種目!$A:$D,3,FALSE))</f>
        <v/>
      </c>
      <c r="L299" s="33" t="str">
        <f>IF(J299="","",VLOOKUP(J299,個人種目!$A:$D,5,FALSE))</f>
        <v/>
      </c>
      <c r="M299" s="30"/>
      <c r="N299" s="32" t="str">
        <f>IF(M299="","",VLOOKUP(M299,個人種目!$A:$D,3,FALSE))</f>
        <v/>
      </c>
      <c r="O299" s="33" t="str">
        <f>IF(M299="","",VLOOKUP(M299,個人種目!$A:$D,5,FALSE))</f>
        <v/>
      </c>
      <c r="P299" s="30"/>
      <c r="Q299" s="32" t="str">
        <f>IF(P299="","",VLOOKUP(P299,個人種目!$A:$D,3,FALSE))</f>
        <v/>
      </c>
      <c r="R299" s="33" t="str">
        <f>IF(P299="","",VLOOKUP(P299,個人種目!$A:$D,5,FALSE))</f>
        <v/>
      </c>
      <c r="S299" s="30"/>
      <c r="T299" s="32" t="str">
        <f>IF(S299="","",VLOOKUP(S299,個人種目!$A:$D,3,FALSE))</f>
        <v/>
      </c>
      <c r="U299" s="33" t="str">
        <f>IF(S299="","",VLOOKUP(S299,個人種目!$A:$D,5,FALSE))</f>
        <v/>
      </c>
    </row>
    <row r="300" spans="1:21">
      <c r="A300" s="2">
        <v>297</v>
      </c>
      <c r="B300" s="2"/>
      <c r="C300" s="29"/>
      <c r="D300" s="2"/>
      <c r="E300" s="2" t="str">
        <f t="shared" si="4"/>
        <v/>
      </c>
      <c r="F300" s="2"/>
      <c r="G300" s="13"/>
      <c r="H300" s="7"/>
      <c r="I300" s="37"/>
      <c r="J300" s="30"/>
      <c r="K300" s="32" t="str">
        <f>IF(J300="","",VLOOKUP(J300,個人種目!$A:$D,3,FALSE))</f>
        <v/>
      </c>
      <c r="L300" s="33" t="str">
        <f>IF(J300="","",VLOOKUP(J300,個人種目!$A:$D,5,FALSE))</f>
        <v/>
      </c>
      <c r="M300" s="30"/>
      <c r="N300" s="32" t="str">
        <f>IF(M300="","",VLOOKUP(M300,個人種目!$A:$D,3,FALSE))</f>
        <v/>
      </c>
      <c r="O300" s="33" t="str">
        <f>IF(M300="","",VLOOKUP(M300,個人種目!$A:$D,5,FALSE))</f>
        <v/>
      </c>
      <c r="P300" s="30"/>
      <c r="Q300" s="32" t="str">
        <f>IF(P300="","",VLOOKUP(P300,個人種目!$A:$D,3,FALSE))</f>
        <v/>
      </c>
      <c r="R300" s="33" t="str">
        <f>IF(P300="","",VLOOKUP(P300,個人種目!$A:$D,5,FALSE))</f>
        <v/>
      </c>
      <c r="S300" s="30"/>
      <c r="T300" s="32" t="str">
        <f>IF(S300="","",VLOOKUP(S300,個人種目!$A:$D,3,FALSE))</f>
        <v/>
      </c>
      <c r="U300" s="33" t="str">
        <f>IF(S300="","",VLOOKUP(S300,個人種目!$A:$D,5,FALSE))</f>
        <v/>
      </c>
    </row>
    <row r="301" spans="1:21">
      <c r="A301" s="2">
        <v>298</v>
      </c>
      <c r="B301" s="2"/>
      <c r="C301" s="29"/>
      <c r="D301" s="2"/>
      <c r="E301" s="2" t="str">
        <f t="shared" si="4"/>
        <v/>
      </c>
      <c r="F301" s="2"/>
      <c r="G301" s="13"/>
      <c r="H301" s="7"/>
      <c r="I301" s="37"/>
      <c r="J301" s="30"/>
      <c r="K301" s="32" t="str">
        <f>IF(J301="","",VLOOKUP(J301,個人種目!$A:$D,3,FALSE))</f>
        <v/>
      </c>
      <c r="L301" s="33" t="str">
        <f>IF(J301="","",VLOOKUP(J301,個人種目!$A:$D,5,FALSE))</f>
        <v/>
      </c>
      <c r="M301" s="30"/>
      <c r="N301" s="32" t="str">
        <f>IF(M301="","",VLOOKUP(M301,個人種目!$A:$D,3,FALSE))</f>
        <v/>
      </c>
      <c r="O301" s="33" t="str">
        <f>IF(M301="","",VLOOKUP(M301,個人種目!$A:$D,5,FALSE))</f>
        <v/>
      </c>
      <c r="P301" s="30"/>
      <c r="Q301" s="32" t="str">
        <f>IF(P301="","",VLOOKUP(P301,個人種目!$A:$D,3,FALSE))</f>
        <v/>
      </c>
      <c r="R301" s="33" t="str">
        <f>IF(P301="","",VLOOKUP(P301,個人種目!$A:$D,5,FALSE))</f>
        <v/>
      </c>
      <c r="S301" s="30"/>
      <c r="T301" s="32" t="str">
        <f>IF(S301="","",VLOOKUP(S301,個人種目!$A:$D,3,FALSE))</f>
        <v/>
      </c>
      <c r="U301" s="33" t="str">
        <f>IF(S301="","",VLOOKUP(S301,個人種目!$A:$D,5,FALSE))</f>
        <v/>
      </c>
    </row>
    <row r="302" spans="1:21">
      <c r="A302" s="2">
        <v>299</v>
      </c>
      <c r="B302" s="2"/>
      <c r="C302" s="29"/>
      <c r="D302" s="2"/>
      <c r="E302" s="2" t="str">
        <f t="shared" si="4"/>
        <v/>
      </c>
      <c r="F302" s="2"/>
      <c r="G302" s="13"/>
      <c r="H302" s="7"/>
      <c r="I302" s="37"/>
      <c r="J302" s="30"/>
      <c r="K302" s="32" t="str">
        <f>IF(J302="","",VLOOKUP(J302,個人種目!$A:$D,3,FALSE))</f>
        <v/>
      </c>
      <c r="L302" s="33" t="str">
        <f>IF(J302="","",VLOOKUP(J302,個人種目!$A:$D,5,FALSE))</f>
        <v/>
      </c>
      <c r="M302" s="30"/>
      <c r="N302" s="32" t="str">
        <f>IF(M302="","",VLOOKUP(M302,個人種目!$A:$D,3,FALSE))</f>
        <v/>
      </c>
      <c r="O302" s="33" t="str">
        <f>IF(M302="","",VLOOKUP(M302,個人種目!$A:$D,5,FALSE))</f>
        <v/>
      </c>
      <c r="P302" s="30"/>
      <c r="Q302" s="32" t="str">
        <f>IF(P302="","",VLOOKUP(P302,個人種目!$A:$D,3,FALSE))</f>
        <v/>
      </c>
      <c r="R302" s="33" t="str">
        <f>IF(P302="","",VLOOKUP(P302,個人種目!$A:$D,5,FALSE))</f>
        <v/>
      </c>
      <c r="S302" s="30"/>
      <c r="T302" s="32" t="str">
        <f>IF(S302="","",VLOOKUP(S302,個人種目!$A:$D,3,FALSE))</f>
        <v/>
      </c>
      <c r="U302" s="33" t="str">
        <f>IF(S302="","",VLOOKUP(S302,個人種目!$A:$D,5,FALSE))</f>
        <v/>
      </c>
    </row>
    <row r="303" spans="1:21" ht="18.899999999999999" thickBot="1">
      <c r="A303" s="2">
        <v>300</v>
      </c>
      <c r="B303" s="2"/>
      <c r="C303" s="29"/>
      <c r="D303" s="2"/>
      <c r="E303" s="2" t="str">
        <f t="shared" si="4"/>
        <v/>
      </c>
      <c r="F303" s="2"/>
      <c r="G303" s="15"/>
      <c r="H303" s="16"/>
      <c r="I303" s="37"/>
      <c r="J303" s="31"/>
      <c r="K303" s="34" t="str">
        <f>IF(J303="","",VLOOKUP(J303,個人種目!$A:$D,3,FALSE))</f>
        <v/>
      </c>
      <c r="L303" s="35" t="str">
        <f>IF(J303="","",VLOOKUP(J303,個人種目!$A:$D,5,FALSE))</f>
        <v/>
      </c>
      <c r="M303" s="31"/>
      <c r="N303" s="34" t="str">
        <f>IF(M303="","",VLOOKUP(M303,個人種目!$A:$D,3,FALSE))</f>
        <v/>
      </c>
      <c r="O303" s="35" t="str">
        <f>IF(M303="","",VLOOKUP(M303,個人種目!$A:$D,5,FALSE))</f>
        <v/>
      </c>
      <c r="P303" s="31"/>
      <c r="Q303" s="34" t="str">
        <f>IF(P303="","",VLOOKUP(P303,個人種目!$A:$D,3,FALSE))</f>
        <v/>
      </c>
      <c r="R303" s="35" t="str">
        <f>IF(P303="","",VLOOKUP(P303,個人種目!$A:$D,5,FALSE))</f>
        <v/>
      </c>
      <c r="S303" s="31"/>
      <c r="T303" s="34" t="str">
        <f>IF(S303="","",VLOOKUP(S303,個人種目!$A:$D,3,FALSE))</f>
        <v/>
      </c>
      <c r="U303" s="35" t="str">
        <f>IF(S303="","",VLOOKUP(S303,個人種目!$A:$D,5,FALSE))</f>
        <v/>
      </c>
    </row>
    <row r="304" spans="1:21">
      <c r="A304" s="2" t="s">
        <v>99</v>
      </c>
      <c r="B304" s="2" t="s">
        <v>99</v>
      </c>
      <c r="C304" t="s">
        <v>99</v>
      </c>
      <c r="D304" t="s">
        <v>99</v>
      </c>
      <c r="E304" t="s">
        <v>99</v>
      </c>
      <c r="F304" t="s">
        <v>99</v>
      </c>
      <c r="G304" t="s">
        <v>99</v>
      </c>
      <c r="H304" t="s">
        <v>99</v>
      </c>
      <c r="I304" s="21" t="s">
        <v>99</v>
      </c>
      <c r="J304" s="28" t="s">
        <v>99</v>
      </c>
      <c r="K304" s="28" t="s">
        <v>99</v>
      </c>
      <c r="L304" s="28" t="s">
        <v>99</v>
      </c>
      <c r="M304" s="28" t="s">
        <v>99</v>
      </c>
      <c r="N304" s="28" t="s">
        <v>99</v>
      </c>
      <c r="O304" s="28" t="s">
        <v>99</v>
      </c>
      <c r="P304" s="28" t="s">
        <v>99</v>
      </c>
      <c r="Q304" s="28" t="s">
        <v>99</v>
      </c>
      <c r="R304" s="28" t="s">
        <v>99</v>
      </c>
      <c r="S304" s="28" t="s">
        <v>99</v>
      </c>
      <c r="T304" s="28" t="s">
        <v>99</v>
      </c>
      <c r="U304" s="28" t="s">
        <v>99</v>
      </c>
    </row>
  </sheetData>
  <mergeCells count="10">
    <mergeCell ref="A1:B1"/>
    <mergeCell ref="A2:A3"/>
    <mergeCell ref="B2:B3"/>
    <mergeCell ref="C2:C3"/>
    <mergeCell ref="D2:D3"/>
    <mergeCell ref="E2:E3"/>
    <mergeCell ref="F2:F3"/>
    <mergeCell ref="I2:I3"/>
    <mergeCell ref="H2:H3"/>
    <mergeCell ref="G2:G3"/>
  </mergeCells>
  <phoneticPr fontId="1"/>
  <dataValidations count="1">
    <dataValidation type="list" allowBlank="1" showInputMessage="1" showErrorMessage="1" sqref="C4:C303">
      <formula1>"女,男"</formula1>
    </dataValidation>
  </dataValidations>
  <pageMargins left="0.7" right="0.7" top="0.75" bottom="0.75" header="0.3" footer="0.3"/>
  <pageSetup paperSize="9" scale="32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設定!$C$18:$J$18</xm:f>
          </x14:formula1>
          <xm:sqref>F4:F303</xm:sqref>
        </x14:dataValidation>
        <x14:dataValidation type="list" allowBlank="1" showInputMessage="1" showErrorMessage="1">
          <x14:formula1>
            <xm:f>設定!$C$19:$E$19</xm:f>
          </x14:formula1>
          <xm:sqref>G4:G303</xm:sqref>
        </x14:dataValidation>
        <x14:dataValidation type="list" allowBlank="1" showInputMessage="1" showErrorMessage="1">
          <x14:formula1>
            <xm:f>設定!$C$20:$L$20</xm:f>
          </x14:formula1>
          <xm:sqref>H4:H303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0"/>
  <sheetViews>
    <sheetView topLeftCell="A10" workbookViewId="0">
      <selection activeCell="G8" sqref="G8"/>
    </sheetView>
  </sheetViews>
  <sheetFormatPr defaultRowHeight="18.45"/>
  <cols>
    <col min="1" max="1" width="4.35546875" customWidth="1"/>
    <col min="2" max="2" width="13" bestFit="1" customWidth="1"/>
    <col min="3" max="3" width="4.35546875" customWidth="1"/>
    <col min="4" max="18" width="14.2109375" customWidth="1"/>
  </cols>
  <sheetData>
    <row r="2" spans="1:18">
      <c r="B2" s="60" t="s">
        <v>181</v>
      </c>
      <c r="C2" t="s">
        <v>189</v>
      </c>
    </row>
    <row r="3" spans="1:18">
      <c r="B3" s="60" t="s">
        <v>146</v>
      </c>
      <c r="C3" s="84" t="s">
        <v>190</v>
      </c>
      <c r="D3" s="84"/>
      <c r="E3" s="84"/>
    </row>
    <row r="4" spans="1:18">
      <c r="B4" s="60" t="s">
        <v>147</v>
      </c>
      <c r="C4" s="84" t="s">
        <v>148</v>
      </c>
      <c r="D4" s="84"/>
      <c r="E4" s="84"/>
    </row>
    <row r="5" spans="1:18">
      <c r="B5" s="60"/>
      <c r="C5" s="4"/>
      <c r="D5" s="4"/>
      <c r="E5" s="4"/>
    </row>
    <row r="6" spans="1:18">
      <c r="B6" s="60" t="s">
        <v>178</v>
      </c>
      <c r="C6" s="85" t="s">
        <v>179</v>
      </c>
      <c r="D6" s="85"/>
      <c r="E6" s="62">
        <v>600</v>
      </c>
    </row>
    <row r="7" spans="1:18">
      <c r="C7" s="85" t="s">
        <v>180</v>
      </c>
      <c r="D7" s="85"/>
      <c r="E7" s="62">
        <v>0</v>
      </c>
    </row>
    <row r="13" spans="1:18">
      <c r="C13" t="s">
        <v>51</v>
      </c>
    </row>
    <row r="14" spans="1:18">
      <c r="A14" s="4"/>
      <c r="C14" s="5">
        <v>0</v>
      </c>
      <c r="D14" s="5">
        <v>1</v>
      </c>
      <c r="E14" s="5">
        <v>2</v>
      </c>
      <c r="F14" s="5">
        <v>3</v>
      </c>
      <c r="G14" s="5">
        <v>4</v>
      </c>
      <c r="H14" s="5">
        <v>5</v>
      </c>
      <c r="I14" s="5">
        <v>6</v>
      </c>
      <c r="J14" s="5">
        <v>7</v>
      </c>
      <c r="K14" s="5">
        <v>8</v>
      </c>
      <c r="L14" s="5">
        <v>9</v>
      </c>
      <c r="M14" s="5">
        <v>10</v>
      </c>
      <c r="N14" s="5">
        <v>11</v>
      </c>
      <c r="O14" s="5">
        <v>12</v>
      </c>
      <c r="P14" s="5">
        <v>13</v>
      </c>
      <c r="Q14" s="5">
        <v>14</v>
      </c>
      <c r="R14" s="5">
        <v>15</v>
      </c>
    </row>
    <row r="15" spans="1:18">
      <c r="A15" s="4"/>
      <c r="B15" t="s">
        <v>177</v>
      </c>
      <c r="C15" s="2"/>
      <c r="D15" s="36" t="s">
        <v>126</v>
      </c>
      <c r="E15" s="36" t="s">
        <v>127</v>
      </c>
      <c r="F15" s="36" t="s">
        <v>128</v>
      </c>
      <c r="G15" s="36" t="s">
        <v>129</v>
      </c>
      <c r="H15" s="36" t="s">
        <v>130</v>
      </c>
      <c r="I15" s="36" t="s">
        <v>131</v>
      </c>
      <c r="J15" s="36" t="s">
        <v>132</v>
      </c>
      <c r="K15" s="20"/>
      <c r="L15" s="20"/>
      <c r="M15" s="20"/>
      <c r="N15" s="20"/>
      <c r="O15" s="20"/>
      <c r="P15" s="20"/>
      <c r="Q15" s="20"/>
      <c r="R15" s="20"/>
    </row>
    <row r="16" spans="1:18">
      <c r="B16" s="3" t="s">
        <v>143</v>
      </c>
      <c r="C16" s="2"/>
      <c r="D16" s="2" t="s">
        <v>74</v>
      </c>
      <c r="E16" s="2" t="s">
        <v>75</v>
      </c>
      <c r="F16" s="2" t="s">
        <v>76</v>
      </c>
      <c r="G16" s="2" t="s">
        <v>77</v>
      </c>
      <c r="H16" s="2" t="s">
        <v>78</v>
      </c>
      <c r="I16" s="2" t="s">
        <v>79</v>
      </c>
      <c r="J16" s="2" t="s">
        <v>80</v>
      </c>
      <c r="K16" s="2" t="s">
        <v>81</v>
      </c>
      <c r="L16" s="2" t="s">
        <v>133</v>
      </c>
      <c r="M16" s="2"/>
      <c r="N16" s="2"/>
      <c r="O16" s="2"/>
      <c r="P16" s="2"/>
      <c r="Q16" s="2"/>
      <c r="R16" s="2"/>
    </row>
    <row r="17" spans="2:18">
      <c r="B17" t="s">
        <v>94</v>
      </c>
      <c r="C17" s="2"/>
      <c r="D17" s="2" t="s">
        <v>52</v>
      </c>
      <c r="E17" s="2" t="s">
        <v>53</v>
      </c>
      <c r="F17" s="2" t="s">
        <v>54</v>
      </c>
      <c r="G17" s="2" t="s">
        <v>55</v>
      </c>
      <c r="H17" s="2" t="s">
        <v>56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>
      <c r="B18" s="3" t="s">
        <v>144</v>
      </c>
      <c r="C18" s="2"/>
      <c r="D18" s="2" t="s">
        <v>74</v>
      </c>
      <c r="E18" s="2" t="s">
        <v>75</v>
      </c>
      <c r="F18" s="2" t="s">
        <v>76</v>
      </c>
      <c r="G18" s="2" t="s">
        <v>135</v>
      </c>
      <c r="H18" s="2" t="s">
        <v>137</v>
      </c>
      <c r="I18" s="2" t="s">
        <v>139</v>
      </c>
      <c r="J18" s="2" t="s">
        <v>141</v>
      </c>
      <c r="K18" s="2"/>
      <c r="L18" s="2"/>
      <c r="M18" s="2"/>
      <c r="N18" s="2"/>
      <c r="O18" s="2"/>
      <c r="P18" s="2"/>
      <c r="Q18" s="2"/>
      <c r="R18" s="2"/>
    </row>
    <row r="19" spans="2:18">
      <c r="B19" t="s">
        <v>95</v>
      </c>
      <c r="C19" s="2"/>
      <c r="D19" s="2" t="s">
        <v>57</v>
      </c>
      <c r="E19" s="2" t="s">
        <v>58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>
      <c r="B20" t="s">
        <v>62</v>
      </c>
      <c r="C20" s="2"/>
      <c r="D20" s="2">
        <v>25</v>
      </c>
      <c r="E20" s="2">
        <v>50</v>
      </c>
      <c r="F20" s="2">
        <v>100</v>
      </c>
      <c r="G20" s="2">
        <v>200</v>
      </c>
      <c r="H20" s="2">
        <v>400</v>
      </c>
      <c r="I20" s="2">
        <v>800</v>
      </c>
      <c r="J20" s="2">
        <v>1500</v>
      </c>
      <c r="K20" s="2">
        <v>300</v>
      </c>
      <c r="L20" s="2">
        <v>75</v>
      </c>
      <c r="M20" s="2"/>
      <c r="N20" s="2"/>
      <c r="O20" s="2"/>
      <c r="P20" s="2"/>
      <c r="Q20" s="2"/>
      <c r="R20" s="2"/>
    </row>
    <row r="21" spans="2:18">
      <c r="C21" s="21"/>
      <c r="D21" s="21"/>
      <c r="E21" s="21"/>
      <c r="F21" s="22"/>
      <c r="G21" s="22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3" spans="2:18">
      <c r="B23" t="s">
        <v>82</v>
      </c>
    </row>
    <row r="24" spans="2:18">
      <c r="B24" s="3" t="s">
        <v>143</v>
      </c>
    </row>
    <row r="25" spans="2:18">
      <c r="B25" t="s">
        <v>83</v>
      </c>
      <c r="D25" s="6" t="s">
        <v>41</v>
      </c>
      <c r="E25" s="6" t="s">
        <v>42</v>
      </c>
      <c r="F25" s="6" t="s">
        <v>43</v>
      </c>
      <c r="G25" s="6" t="s">
        <v>44</v>
      </c>
      <c r="H25" s="6" t="s">
        <v>45</v>
      </c>
      <c r="I25" s="6" t="s">
        <v>46</v>
      </c>
      <c r="J25" s="6" t="s">
        <v>47</v>
      </c>
      <c r="K25" s="6" t="s">
        <v>48</v>
      </c>
      <c r="L25" s="6" t="s">
        <v>49</v>
      </c>
      <c r="M25" s="6" t="s">
        <v>40</v>
      </c>
    </row>
    <row r="26" spans="2:18">
      <c r="B26" t="s">
        <v>84</v>
      </c>
      <c r="D26" s="2" t="s">
        <v>74</v>
      </c>
      <c r="E26" s="2" t="s">
        <v>75</v>
      </c>
      <c r="F26" s="2" t="s">
        <v>76</v>
      </c>
      <c r="G26" s="2" t="s">
        <v>77</v>
      </c>
      <c r="H26" s="2" t="s">
        <v>78</v>
      </c>
      <c r="I26" s="2" t="s">
        <v>79</v>
      </c>
      <c r="J26" s="2" t="s">
        <v>80</v>
      </c>
      <c r="K26" s="2" t="s">
        <v>81</v>
      </c>
      <c r="L26" s="2" t="s">
        <v>134</v>
      </c>
      <c r="M26" s="2" t="s">
        <v>136</v>
      </c>
      <c r="N26" s="2" t="s">
        <v>138</v>
      </c>
      <c r="O26" s="2" t="s">
        <v>140</v>
      </c>
      <c r="P26" s="2" t="s">
        <v>142</v>
      </c>
    </row>
    <row r="28" spans="2:18">
      <c r="B28" s="3" t="s">
        <v>144</v>
      </c>
    </row>
    <row r="29" spans="2:18">
      <c r="B29" t="s">
        <v>83</v>
      </c>
      <c r="D29" s="6" t="s">
        <v>41</v>
      </c>
      <c r="E29" s="6" t="s">
        <v>42</v>
      </c>
      <c r="F29" s="6" t="s">
        <v>43</v>
      </c>
      <c r="G29" s="6" t="s">
        <v>44</v>
      </c>
      <c r="H29" s="6" t="s">
        <v>45</v>
      </c>
      <c r="I29" s="6" t="s">
        <v>46</v>
      </c>
      <c r="J29" s="6" t="s">
        <v>47</v>
      </c>
      <c r="K29" s="6" t="s">
        <v>48</v>
      </c>
      <c r="L29" s="6" t="s">
        <v>49</v>
      </c>
      <c r="M29" s="6" t="s">
        <v>40</v>
      </c>
    </row>
    <row r="30" spans="2:18">
      <c r="B30" t="s">
        <v>84</v>
      </c>
      <c r="D30" s="2" t="s">
        <v>74</v>
      </c>
      <c r="E30" s="2" t="s">
        <v>75</v>
      </c>
      <c r="F30" s="2" t="s">
        <v>76</v>
      </c>
      <c r="G30" s="2" t="s">
        <v>77</v>
      </c>
      <c r="H30" s="2" t="s">
        <v>78</v>
      </c>
      <c r="I30" s="2" t="s">
        <v>79</v>
      </c>
      <c r="J30" s="2" t="s">
        <v>80</v>
      </c>
      <c r="K30" s="2" t="s">
        <v>81</v>
      </c>
      <c r="L30" s="2" t="s">
        <v>134</v>
      </c>
      <c r="M30" s="2" t="s">
        <v>136</v>
      </c>
      <c r="N30" s="2" t="s">
        <v>138</v>
      </c>
      <c r="O30" s="2" t="s">
        <v>140</v>
      </c>
      <c r="P30" s="2" t="s">
        <v>142</v>
      </c>
    </row>
  </sheetData>
  <mergeCells count="4">
    <mergeCell ref="C3:E3"/>
    <mergeCell ref="C4:E4"/>
    <mergeCell ref="C7:D7"/>
    <mergeCell ref="C6:D6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シートの使い方</vt:lpstr>
      <vt:lpstr>参加申込書</vt:lpstr>
      <vt:lpstr>個人種目</vt:lpstr>
      <vt:lpstr>リレー</vt:lpstr>
      <vt:lpstr>設定</vt:lpstr>
      <vt:lpstr>リレー!Print_Area</vt:lpstr>
      <vt:lpstr>個人種目!Print_Area</vt:lpstr>
      <vt:lpstr>参加申込書!Print_Area</vt:lpstr>
      <vt:lpstr>個人種目!Print_Titles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Tetsuhiro</dc:creator>
  <cp:lastModifiedBy>佐藤幸也</cp:lastModifiedBy>
  <cp:lastPrinted>2017-07-30T09:34:07Z</cp:lastPrinted>
  <dcterms:created xsi:type="dcterms:W3CDTF">2017-02-19T09:15:26Z</dcterms:created>
  <dcterms:modified xsi:type="dcterms:W3CDTF">2019-05-19T09:51:47Z</dcterms:modified>
</cp:coreProperties>
</file>